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5529se5XcEgiSy2sbpVukvEKws16cUjsnkPOvU+MFDo="/>
    </ext>
  </extLst>
</workbook>
</file>

<file path=xl/calcChain.xml><?xml version="1.0" encoding="utf-8"?>
<calcChain xmlns="http://schemas.openxmlformats.org/spreadsheetml/2006/main">
  <c r="AD20" i="1" l="1"/>
  <c r="Q30" i="1" l="1"/>
  <c r="S30" i="1" s="1"/>
  <c r="Q29" i="1"/>
  <c r="S29" i="1" s="1"/>
  <c r="Q28" i="1"/>
  <c r="S28" i="1" s="1"/>
  <c r="AD28" i="1" s="1"/>
  <c r="Q27" i="1"/>
  <c r="S27" i="1" s="1"/>
  <c r="Q26" i="1"/>
  <c r="S26" i="1" s="1"/>
  <c r="AD26" i="1" s="1"/>
  <c r="Q25" i="1"/>
  <c r="S25" i="1" s="1"/>
  <c r="AD25" i="1" s="1"/>
  <c r="Q24" i="1"/>
  <c r="S24" i="1" s="1"/>
  <c r="Q23" i="1"/>
  <c r="S23" i="1" s="1"/>
  <c r="Q22" i="1"/>
  <c r="S22" i="1" s="1"/>
  <c r="AD22" i="1" s="1"/>
  <c r="Q21" i="1"/>
  <c r="S21" i="1" s="1"/>
  <c r="AD21" i="1" s="1"/>
  <c r="Q20" i="1"/>
  <c r="Q19" i="1"/>
  <c r="S19" i="1" s="1"/>
  <c r="AD19" i="1" s="1"/>
  <c r="Q18" i="1"/>
  <c r="S18" i="1" s="1"/>
  <c r="AD18" i="1" s="1"/>
  <c r="Q17" i="1"/>
  <c r="S17" i="1" s="1"/>
  <c r="Q16" i="1"/>
  <c r="S16" i="1" s="1"/>
  <c r="Q15" i="1"/>
  <c r="S15" i="1" s="1"/>
  <c r="Q14" i="1"/>
  <c r="S14" i="1" s="1"/>
  <c r="Q13" i="1"/>
  <c r="S13" i="1" s="1"/>
  <c r="Q12" i="1"/>
  <c r="S12" i="1" s="1"/>
  <c r="AD12" i="1" s="1"/>
  <c r="Q11" i="1"/>
  <c r="S11" i="1" s="1"/>
  <c r="AD11" i="1" s="1"/>
  <c r="Q10" i="1"/>
  <c r="S10" i="1" s="1"/>
  <c r="AD10" i="1" s="1"/>
  <c r="Q9" i="1"/>
  <c r="S9" i="1" s="1"/>
  <c r="Q8" i="1"/>
  <c r="S8" i="1" s="1"/>
  <c r="Q7" i="1"/>
  <c r="S7" i="1" s="1"/>
  <c r="AD7" i="1" s="1"/>
  <c r="Q6" i="1"/>
  <c r="S6" i="1" s="1"/>
  <c r="AD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<sst xmlns="http://schemas.openxmlformats.org/spreadsheetml/2006/main" count="89" uniqueCount="87">
  <si>
    <t>VKP</t>
  </si>
  <si>
    <t xml:space="preserve">                Datum: 24/25</t>
  </si>
  <si>
    <t>Priustvo (PN)</t>
  </si>
  <si>
    <t>Aktivnost (A)</t>
  </si>
  <si>
    <t>Završni Ispit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</si>
  <si>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</si>
  <si>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</si>
  <si>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</si>
  <si>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</si>
  <si>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</si>
  <si>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</si>
  <si>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</si>
  <si>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</si>
  <si>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</si>
  <si>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</si>
  <si>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</si>
  <si>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</si>
  <si>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</si>
  <si>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</si>
  <si>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</si>
  <si>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</si>
  <si>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</si>
  <si>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</si>
  <si>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</si>
  <si>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</si>
  <si>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</si>
  <si>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</si>
  <si>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</si>
  <si>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</si>
  <si>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</si>
  <si>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</si>
  <si>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</si>
  <si>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</si>
  <si>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</si>
  <si>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</si>
  <si>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</si>
  <si>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</si>
  <si>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</si>
  <si>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</si>
  <si>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</si>
  <si>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</si>
  <si>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</si>
  <si>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</si>
  <si>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</si>
  <si>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</si>
  <si>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</si>
  <si>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</si>
  <si>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</si>
  <si>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</si>
  <si>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</si>
  <si>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</si>
  <si>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</si>
  <si>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</si>
  <si>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</si>
  <si>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</si>
  <si>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</si>
  <si>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</si>
  <si>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</si>
  <si>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</si>
  <si>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</si>
  <si>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</si>
  <si>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</si>
  <si>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</si>
  <si>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</si>
  <si>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</si>
  <si>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</si>
  <si>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</si>
  <si>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</si>
  <si>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</si>
  <si>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</si>
  <si>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</si>
  <si>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</si>
  <si>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</si>
  <si>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</si>
  <si>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</si>
  <si>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</si>
  <si>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</si>
  <si>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</si>
  <si>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</si>
  <si>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</si>
  <si>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</si>
  <si>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</si>
  <si>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</si>
  <si>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Peri[i'</t>
  </si>
  <si>
    <t>Igor</t>
  </si>
  <si>
    <t>Đorđe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</si>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</sst>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/>
    <xf numFmtId="0" fontId="7" fillId="0" borderId="13" xfId="0" applyFont="1" applyBorder="1"/>
    <xf numFmtId="0" fontId="1" fillId="0" borderId="13" xfId="0" applyFont="1" applyBorder="1"/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/>
    <xf numFmtId="0" fontId="10" fillId="0" borderId="0" xfId="0" applyFont="1"/>
    <xf numFmtId="0" fontId="11" fillId="0" borderId="13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0" xfId="0" applyFont="1"/>
    <xf numFmtId="0" fontId="14" fillId="0" borderId="0" xfId="0" applyFont="1" applyAlignment="1"/>
    <xf numFmtId="0" fontId="15" fillId="2" borderId="12" xfId="0" applyFont="1" applyFill="1" applyBorder="1" applyAlignment="1">
      <alignment textRotation="90"/>
    </xf>
    <xf numFmtId="0" fontId="1" fillId="3" borderId="13" xfId="0" applyFont="1" applyFill="1" applyBorder="1"/>
    <xf numFmtId="0" fontId="6" fillId="3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1" fillId="4" borderId="13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C1" zoomScale="120" zoomScaleNormal="120" workbookViewId="0">
      <selection activeCell="AE11" sqref="AE11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42578125" hidden="1" customWidth="1"/>
    <col min="18" max="18" width="3.5703125" hidden="1" customWidth="1"/>
    <col min="19" max="19" width="3.42578125" style="30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40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2"/>
      <c r="U1" s="2"/>
      <c r="V1" s="45"/>
      <c r="W1" s="45"/>
      <c r="X1" s="45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41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27">
        <v>15</v>
      </c>
      <c r="T2" s="2"/>
      <c r="U2" s="2"/>
      <c r="V2" s="46"/>
      <c r="W2" s="46"/>
      <c r="X2" s="46"/>
      <c r="Y2" s="36"/>
      <c r="Z2" s="38"/>
      <c r="AA2" s="7"/>
      <c r="AB2" s="5"/>
      <c r="AC2" s="5"/>
      <c r="AD2" s="3"/>
      <c r="AE2" s="3"/>
      <c r="AF2" s="1"/>
      <c r="AG2" s="1"/>
    </row>
    <row r="3" spans="1:46" ht="74.25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85</v>
      </c>
      <c r="R3" s="11" t="s">
        <v>84</v>
      </c>
      <c r="S3" s="28" t="s">
        <v>2</v>
      </c>
      <c r="T3" s="12"/>
      <c r="U3" s="12"/>
      <c r="V3" s="12"/>
      <c r="W3" s="12"/>
      <c r="X3" s="12"/>
      <c r="Y3" s="37"/>
      <c r="Z3" s="39"/>
      <c r="AA3" s="13" t="s">
        <v>3</v>
      </c>
      <c r="AB3" s="31" t="s">
        <v>86</v>
      </c>
      <c r="AC3" s="14" t="s">
        <v>4</v>
      </c>
      <c r="AD3" s="15" t="s">
        <v>5</v>
      </c>
      <c r="AE3" s="15" t="s">
        <v>6</v>
      </c>
      <c r="AF3" s="1"/>
      <c r="AG3" s="1"/>
    </row>
    <row r="4" spans="1:46" ht="12.75" hidden="1" customHeight="1" x14ac:dyDescent="0.25">
      <c r="A4" s="16">
        <v>1</v>
      </c>
      <c r="B4" s="16" t="s">
        <v>7</v>
      </c>
      <c r="C4" s="16" t="s">
        <v>8</v>
      </c>
      <c r="D4" s="16" t="s">
        <v>9</v>
      </c>
      <c r="E4" s="17"/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7">
        <f>E4+F4+G4+H4+I4+J4+K4+L4+M4+N4+O4+P4</f>
        <v>11</v>
      </c>
      <c r="R4" s="17">
        <v>10</v>
      </c>
      <c r="S4" s="26">
        <f>(Q4+R4)/24*10</f>
        <v>8.75</v>
      </c>
      <c r="T4" s="17"/>
      <c r="U4" s="17"/>
      <c r="V4" s="17"/>
      <c r="W4" s="17"/>
      <c r="X4" s="17"/>
      <c r="Y4" s="17"/>
      <c r="Z4" s="17"/>
      <c r="AA4" s="19"/>
      <c r="AB4" s="17">
        <v>8</v>
      </c>
      <c r="AC4" s="17">
        <v>11</v>
      </c>
      <c r="AD4" s="20"/>
      <c r="AE4" s="20">
        <v>5</v>
      </c>
      <c r="AF4" s="1"/>
      <c r="AG4" s="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2.75" hidden="1" customHeight="1" x14ac:dyDescent="0.25">
      <c r="A5" s="16">
        <v>2</v>
      </c>
      <c r="B5" s="16" t="s">
        <v>10</v>
      </c>
      <c r="C5" s="16" t="s">
        <v>11</v>
      </c>
      <c r="D5" s="16" t="s">
        <v>12</v>
      </c>
      <c r="E5" s="17"/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7"/>
      <c r="O5" s="18">
        <v>1</v>
      </c>
      <c r="P5" s="18">
        <v>1</v>
      </c>
      <c r="Q5" s="17">
        <f t="shared" ref="Q5:Q30" si="0">E5+F5+G5+H5+I5+J5+K5+L5+M5+N5+O5+P5</f>
        <v>10</v>
      </c>
      <c r="R5" s="17">
        <v>10</v>
      </c>
      <c r="S5" s="26">
        <f t="shared" ref="S5:S30" si="1">(Q5+R5)/24*10</f>
        <v>8.3333333333333339</v>
      </c>
      <c r="T5" s="18">
        <v>1</v>
      </c>
      <c r="U5" s="17"/>
      <c r="V5" s="17"/>
      <c r="W5" s="17"/>
      <c r="X5" s="17"/>
      <c r="Y5" s="17"/>
      <c r="Z5" s="17"/>
      <c r="AA5" s="19">
        <v>1</v>
      </c>
      <c r="AB5" s="16">
        <v>14</v>
      </c>
      <c r="AC5" s="16"/>
      <c r="AD5" s="16"/>
      <c r="AE5" s="16"/>
      <c r="AF5" s="1"/>
      <c r="AG5" s="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ht="12.75" hidden="1" customHeight="1" x14ac:dyDescent="0.25">
      <c r="A6" s="17">
        <v>3</v>
      </c>
      <c r="B6" s="17" t="s">
        <v>13</v>
      </c>
      <c r="C6" s="17" t="s">
        <v>14</v>
      </c>
      <c r="D6" s="17" t="s">
        <v>15</v>
      </c>
      <c r="E6" s="17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7"/>
      <c r="O6" s="18">
        <v>1</v>
      </c>
      <c r="P6" s="18">
        <v>1</v>
      </c>
      <c r="Q6" s="17">
        <f t="shared" si="0"/>
        <v>11</v>
      </c>
      <c r="R6" s="17">
        <v>11</v>
      </c>
      <c r="S6" s="26">
        <f t="shared" si="1"/>
        <v>9.1666666666666661</v>
      </c>
      <c r="T6" s="18">
        <v>1</v>
      </c>
      <c r="U6" s="17"/>
      <c r="V6" s="17"/>
      <c r="W6" s="17"/>
      <c r="X6" s="17"/>
      <c r="Y6" s="17"/>
      <c r="Z6" s="17"/>
      <c r="AA6" s="19">
        <v>1</v>
      </c>
      <c r="AB6" s="16">
        <v>19</v>
      </c>
      <c r="AC6" s="16">
        <v>57</v>
      </c>
      <c r="AD6" s="16">
        <f>S6+AA6+AB6+AC6</f>
        <v>86.166666666666657</v>
      </c>
      <c r="AE6" s="16">
        <v>9</v>
      </c>
      <c r="AF6" s="1"/>
      <c r="AG6" s="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12.75" customHeight="1" x14ac:dyDescent="0.25">
      <c r="A7" s="16">
        <v>4</v>
      </c>
      <c r="B7" s="16" t="s">
        <v>16</v>
      </c>
      <c r="C7" s="16" t="s">
        <v>17</v>
      </c>
      <c r="D7" s="16" t="s">
        <v>18</v>
      </c>
      <c r="E7" s="17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7"/>
      <c r="O7" s="18">
        <v>1</v>
      </c>
      <c r="P7" s="18">
        <v>1</v>
      </c>
      <c r="Q7" s="17">
        <f t="shared" si="0"/>
        <v>11</v>
      </c>
      <c r="R7" s="17">
        <v>11</v>
      </c>
      <c r="S7" s="26">
        <f t="shared" si="1"/>
        <v>9.1666666666666661</v>
      </c>
      <c r="T7" s="18">
        <v>1</v>
      </c>
      <c r="U7" s="17"/>
      <c r="V7" s="17"/>
      <c r="W7" s="17"/>
      <c r="X7" s="17"/>
      <c r="Y7" s="17"/>
      <c r="Z7" s="17"/>
      <c r="AA7" s="19">
        <v>1</v>
      </c>
      <c r="AB7" s="16">
        <v>3</v>
      </c>
      <c r="AC7" s="16">
        <v>30</v>
      </c>
      <c r="AD7" s="16">
        <f>S7+AA7+AB7+AC7</f>
        <v>43.166666666666664</v>
      </c>
      <c r="AE7" s="33">
        <v>5</v>
      </c>
      <c r="AF7" s="1"/>
      <c r="AG7" s="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12.75" hidden="1" customHeight="1" x14ac:dyDescent="0.25">
      <c r="A8" s="16">
        <v>6</v>
      </c>
      <c r="B8" s="16" t="s">
        <v>19</v>
      </c>
      <c r="C8" s="16" t="s">
        <v>20</v>
      </c>
      <c r="D8" s="16" t="s">
        <v>21</v>
      </c>
      <c r="E8" s="17">
        <v>1</v>
      </c>
      <c r="F8" s="18">
        <v>1</v>
      </c>
      <c r="G8" s="17"/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7"/>
      <c r="O8" s="18">
        <v>1</v>
      </c>
      <c r="P8" s="18">
        <v>1</v>
      </c>
      <c r="Q8" s="17">
        <f t="shared" si="0"/>
        <v>10</v>
      </c>
      <c r="R8" s="17">
        <v>10</v>
      </c>
      <c r="S8" s="26">
        <f t="shared" si="1"/>
        <v>8.3333333333333339</v>
      </c>
      <c r="T8" s="17"/>
      <c r="U8" s="17"/>
      <c r="V8" s="17"/>
      <c r="W8" s="17"/>
      <c r="X8" s="17"/>
      <c r="Y8" s="17"/>
      <c r="Z8" s="17"/>
      <c r="AA8" s="19"/>
      <c r="AB8" s="16">
        <v>7</v>
      </c>
      <c r="AC8" s="16"/>
      <c r="AD8" s="16"/>
      <c r="AE8" s="16"/>
      <c r="AF8" s="1"/>
      <c r="AG8" s="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2.75" hidden="1" customHeight="1" x14ac:dyDescent="0.25">
      <c r="A9" s="16">
        <v>7</v>
      </c>
      <c r="B9" s="16" t="s">
        <v>22</v>
      </c>
      <c r="C9" s="16" t="s">
        <v>23</v>
      </c>
      <c r="D9" s="16" t="s">
        <v>24</v>
      </c>
      <c r="E9" s="17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7">
        <f t="shared" si="0"/>
        <v>12</v>
      </c>
      <c r="R9" s="17">
        <v>8</v>
      </c>
      <c r="S9" s="26">
        <f t="shared" si="1"/>
        <v>8.3333333333333339</v>
      </c>
      <c r="T9" s="17"/>
      <c r="U9" s="17"/>
      <c r="V9" s="17"/>
      <c r="W9" s="17"/>
      <c r="X9" s="17"/>
      <c r="Y9" s="17"/>
      <c r="Z9" s="17"/>
      <c r="AA9" s="19"/>
      <c r="AB9" s="16">
        <v>7</v>
      </c>
      <c r="AC9" s="16"/>
      <c r="AD9" s="16"/>
      <c r="AE9" s="16"/>
      <c r="AF9" s="1"/>
      <c r="AG9" s="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12.75" hidden="1" customHeight="1" x14ac:dyDescent="0.25">
      <c r="A10" s="16">
        <v>9</v>
      </c>
      <c r="B10" s="16" t="s">
        <v>25</v>
      </c>
      <c r="C10" s="16" t="s">
        <v>26</v>
      </c>
      <c r="D10" s="16" t="s">
        <v>27</v>
      </c>
      <c r="E10" s="17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7">
        <f t="shared" si="0"/>
        <v>12</v>
      </c>
      <c r="R10" s="17">
        <v>11</v>
      </c>
      <c r="S10" s="26">
        <f t="shared" si="1"/>
        <v>9.5833333333333339</v>
      </c>
      <c r="T10" s="17"/>
      <c r="U10" s="17"/>
      <c r="V10" s="17"/>
      <c r="W10" s="17"/>
      <c r="X10" s="17"/>
      <c r="Y10" s="17"/>
      <c r="Z10" s="17"/>
      <c r="AA10" s="19"/>
      <c r="AB10" s="16">
        <v>19</v>
      </c>
      <c r="AC10" s="16">
        <v>55</v>
      </c>
      <c r="AD10" s="16">
        <f>S10+AA10+AB10+AC10</f>
        <v>83.583333333333343</v>
      </c>
      <c r="AE10" s="16">
        <v>9</v>
      </c>
      <c r="AF10" s="1"/>
      <c r="AG10" s="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2.75" customHeight="1" x14ac:dyDescent="0.25">
      <c r="A11" s="16">
        <v>11</v>
      </c>
      <c r="B11" s="16" t="s">
        <v>28</v>
      </c>
      <c r="C11" s="16" t="s">
        <v>29</v>
      </c>
      <c r="D11" s="16" t="s">
        <v>30</v>
      </c>
      <c r="E11" s="17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7">
        <f t="shared" si="0"/>
        <v>12</v>
      </c>
      <c r="R11" s="17">
        <v>12</v>
      </c>
      <c r="S11" s="26">
        <f t="shared" si="1"/>
        <v>10</v>
      </c>
      <c r="T11" s="18">
        <v>1</v>
      </c>
      <c r="U11" s="18">
        <v>1</v>
      </c>
      <c r="V11" s="17"/>
      <c r="W11" s="17"/>
      <c r="X11" s="17"/>
      <c r="Y11" s="17"/>
      <c r="Z11" s="17"/>
      <c r="AA11" s="19">
        <v>3</v>
      </c>
      <c r="AB11" s="16">
        <v>12</v>
      </c>
      <c r="AC11" s="16">
        <v>44</v>
      </c>
      <c r="AD11" s="16">
        <f>S11+AA11+AB11+AC11</f>
        <v>69</v>
      </c>
      <c r="AE11" s="33">
        <v>7</v>
      </c>
      <c r="AF11" s="1"/>
      <c r="AG11" s="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ht="12.75" hidden="1" customHeight="1" x14ac:dyDescent="0.25">
      <c r="A12" s="16">
        <v>12</v>
      </c>
      <c r="B12" s="16" t="s">
        <v>31</v>
      </c>
      <c r="C12" s="16" t="s">
        <v>32</v>
      </c>
      <c r="D12" s="16" t="s">
        <v>33</v>
      </c>
      <c r="E12" s="17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7"/>
      <c r="O12" s="18">
        <v>1</v>
      </c>
      <c r="P12" s="18">
        <v>1</v>
      </c>
      <c r="Q12" s="17">
        <f t="shared" si="0"/>
        <v>11</v>
      </c>
      <c r="R12" s="17">
        <v>11</v>
      </c>
      <c r="S12" s="26">
        <f t="shared" si="1"/>
        <v>9.1666666666666661</v>
      </c>
      <c r="T12" s="17"/>
      <c r="U12" s="17"/>
      <c r="V12" s="17"/>
      <c r="W12" s="17"/>
      <c r="X12" s="17"/>
      <c r="Y12" s="17"/>
      <c r="Z12" s="17"/>
      <c r="AA12" s="19"/>
      <c r="AB12" s="16">
        <v>12</v>
      </c>
      <c r="AC12" s="16">
        <v>40</v>
      </c>
      <c r="AD12" s="16">
        <f>S12+AA12+AB12+AC12</f>
        <v>61.166666666666664</v>
      </c>
      <c r="AE12" s="34">
        <v>7</v>
      </c>
      <c r="AF12" s="1"/>
      <c r="AG12" s="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ht="12.75" hidden="1" customHeight="1" x14ac:dyDescent="0.25">
      <c r="A13" s="16">
        <v>13</v>
      </c>
      <c r="B13" s="16" t="s">
        <v>34</v>
      </c>
      <c r="C13" s="16" t="s">
        <v>35</v>
      </c>
      <c r="D13" s="16" t="s">
        <v>36</v>
      </c>
      <c r="E13" s="17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/>
      <c r="O13" s="18">
        <v>1</v>
      </c>
      <c r="P13" s="17"/>
      <c r="Q13" s="17">
        <f t="shared" si="0"/>
        <v>10</v>
      </c>
      <c r="R13" s="17">
        <v>10</v>
      </c>
      <c r="S13" s="26">
        <f t="shared" si="1"/>
        <v>8.3333333333333339</v>
      </c>
      <c r="T13" s="18">
        <v>1</v>
      </c>
      <c r="U13" s="17"/>
      <c r="V13" s="17"/>
      <c r="W13" s="17"/>
      <c r="X13" s="17"/>
      <c r="Y13" s="17"/>
      <c r="Z13" s="17"/>
      <c r="AA13" s="19">
        <v>1</v>
      </c>
      <c r="AB13" s="16">
        <v>3</v>
      </c>
      <c r="AC13" s="16">
        <v>0</v>
      </c>
      <c r="AD13" s="16"/>
      <c r="AE13" s="34">
        <v>5</v>
      </c>
      <c r="AF13" s="1"/>
      <c r="AG13" s="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2.75" hidden="1" customHeight="1" x14ac:dyDescent="0.25">
      <c r="A14" s="17">
        <v>14</v>
      </c>
      <c r="B14" s="17" t="s">
        <v>37</v>
      </c>
      <c r="C14" s="17" t="s">
        <v>38</v>
      </c>
      <c r="D14" s="17" t="s">
        <v>39</v>
      </c>
      <c r="E14" s="17">
        <v>1</v>
      </c>
      <c r="F14" s="18">
        <v>1</v>
      </c>
      <c r="G14" s="18">
        <v>1</v>
      </c>
      <c r="H14" s="17"/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7"/>
      <c r="Q14" s="17">
        <f t="shared" si="0"/>
        <v>10</v>
      </c>
      <c r="R14" s="17">
        <v>12</v>
      </c>
      <c r="S14" s="26">
        <f t="shared" si="1"/>
        <v>9.1666666666666661</v>
      </c>
      <c r="T14" s="18">
        <v>1</v>
      </c>
      <c r="U14" s="17"/>
      <c r="V14" s="17"/>
      <c r="W14" s="17"/>
      <c r="X14" s="17"/>
      <c r="Y14" s="17"/>
      <c r="Z14" s="17"/>
      <c r="AA14" s="19">
        <v>1</v>
      </c>
      <c r="AB14" s="16">
        <v>14</v>
      </c>
      <c r="AC14" s="16"/>
      <c r="AD14" s="16"/>
      <c r="AE14" s="34"/>
      <c r="AF14" s="1"/>
      <c r="AG14" s="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12.75" hidden="1" customHeight="1" x14ac:dyDescent="0.25">
      <c r="A15" s="16">
        <v>16</v>
      </c>
      <c r="B15" s="16" t="s">
        <v>40</v>
      </c>
      <c r="C15" s="16" t="s">
        <v>41</v>
      </c>
      <c r="D15" s="16" t="s">
        <v>42</v>
      </c>
      <c r="E15" s="17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7"/>
      <c r="O15" s="18">
        <v>1</v>
      </c>
      <c r="P15" s="18">
        <v>1</v>
      </c>
      <c r="Q15" s="17">
        <f t="shared" si="0"/>
        <v>10</v>
      </c>
      <c r="R15" s="17">
        <v>9</v>
      </c>
      <c r="S15" s="26">
        <f t="shared" si="1"/>
        <v>7.9166666666666661</v>
      </c>
      <c r="T15" s="18">
        <v>1</v>
      </c>
      <c r="U15" s="17"/>
      <c r="V15" s="17"/>
      <c r="W15" s="17"/>
      <c r="X15" s="17"/>
      <c r="Y15" s="17"/>
      <c r="Z15" s="17"/>
      <c r="AA15" s="19">
        <v>1</v>
      </c>
      <c r="AB15" s="16">
        <v>12</v>
      </c>
      <c r="AC15" s="16"/>
      <c r="AD15" s="16"/>
      <c r="AE15" s="34"/>
      <c r="AF15" s="1"/>
      <c r="AG15" s="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pans="1:46" ht="12.75" hidden="1" customHeight="1" x14ac:dyDescent="0.25">
      <c r="A16" s="16">
        <v>17</v>
      </c>
      <c r="B16" s="16" t="s">
        <v>43</v>
      </c>
      <c r="C16" s="16" t="s">
        <v>44</v>
      </c>
      <c r="D16" s="16" t="s">
        <v>45</v>
      </c>
      <c r="E16" s="17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7">
        <f t="shared" si="0"/>
        <v>12</v>
      </c>
      <c r="R16" s="17">
        <v>12</v>
      </c>
      <c r="S16" s="26">
        <f t="shared" si="1"/>
        <v>10</v>
      </c>
      <c r="T16" s="18">
        <v>1</v>
      </c>
      <c r="U16" s="17"/>
      <c r="V16" s="17"/>
      <c r="W16" s="17"/>
      <c r="X16" s="17"/>
      <c r="Y16" s="17"/>
      <c r="Z16" s="17"/>
      <c r="AA16" s="19">
        <v>1</v>
      </c>
      <c r="AB16" s="17">
        <v>12</v>
      </c>
      <c r="AC16" s="17">
        <v>8</v>
      </c>
      <c r="AD16" s="20"/>
      <c r="AE16" s="35">
        <v>5</v>
      </c>
      <c r="AF16" s="1"/>
      <c r="AG16" s="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12.75" hidden="1" customHeight="1" x14ac:dyDescent="0.25">
      <c r="A17" s="16">
        <v>19</v>
      </c>
      <c r="B17" s="16" t="s">
        <v>46</v>
      </c>
      <c r="C17" s="16" t="s">
        <v>47</v>
      </c>
      <c r="D17" s="16" t="s">
        <v>48</v>
      </c>
      <c r="E17" s="17"/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7"/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7">
        <f t="shared" si="0"/>
        <v>10</v>
      </c>
      <c r="R17" s="17">
        <v>11</v>
      </c>
      <c r="S17" s="26">
        <f t="shared" si="1"/>
        <v>8.75</v>
      </c>
      <c r="T17" s="18">
        <v>1</v>
      </c>
      <c r="U17" s="17"/>
      <c r="V17" s="17"/>
      <c r="W17" s="17"/>
      <c r="X17" s="17"/>
      <c r="Y17" s="17"/>
      <c r="Z17" s="17"/>
      <c r="AA17" s="19">
        <v>1</v>
      </c>
      <c r="AB17" s="16">
        <v>14</v>
      </c>
      <c r="AC17" s="16"/>
      <c r="AD17" s="16"/>
      <c r="AE17" s="34"/>
      <c r="AF17" s="1"/>
      <c r="AG17" s="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12.75" hidden="1" customHeight="1" x14ac:dyDescent="0.25">
      <c r="A18" s="16">
        <v>20</v>
      </c>
      <c r="B18" s="16" t="s">
        <v>49</v>
      </c>
      <c r="C18" s="16" t="s">
        <v>50</v>
      </c>
      <c r="D18" s="16" t="s">
        <v>51</v>
      </c>
      <c r="E18" s="17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7">
        <f t="shared" si="0"/>
        <v>12</v>
      </c>
      <c r="R18" s="17">
        <v>11</v>
      </c>
      <c r="S18" s="26">
        <f t="shared" si="1"/>
        <v>9.5833333333333339</v>
      </c>
      <c r="T18" s="17"/>
      <c r="U18" s="17"/>
      <c r="V18" s="17"/>
      <c r="W18" s="17"/>
      <c r="X18" s="17"/>
      <c r="Y18" s="17"/>
      <c r="Z18" s="17"/>
      <c r="AA18" s="19"/>
      <c r="AB18" s="16">
        <v>10</v>
      </c>
      <c r="AC18" s="16">
        <v>48</v>
      </c>
      <c r="AD18" s="16">
        <f>S18+AA18+AB18+AC18</f>
        <v>67.583333333333343</v>
      </c>
      <c r="AE18" s="33">
        <v>7</v>
      </c>
      <c r="AF18" s="1"/>
      <c r="AG18" s="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12.75" hidden="1" customHeight="1" x14ac:dyDescent="0.25">
      <c r="A19" s="17">
        <v>21</v>
      </c>
      <c r="B19" s="17" t="s">
        <v>52</v>
      </c>
      <c r="C19" s="17" t="s">
        <v>41</v>
      </c>
      <c r="D19" s="17" t="s">
        <v>53</v>
      </c>
      <c r="E19" s="17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7">
        <f t="shared" si="0"/>
        <v>12</v>
      </c>
      <c r="R19" s="17">
        <v>12</v>
      </c>
      <c r="S19" s="26">
        <f t="shared" si="1"/>
        <v>10</v>
      </c>
      <c r="T19" s="17"/>
      <c r="U19" s="17"/>
      <c r="V19" s="17"/>
      <c r="W19" s="17"/>
      <c r="X19" s="17"/>
      <c r="Y19" s="17"/>
      <c r="Z19" s="17"/>
      <c r="AA19" s="19"/>
      <c r="AB19" s="16">
        <v>19</v>
      </c>
      <c r="AC19" s="16">
        <v>47</v>
      </c>
      <c r="AD19" s="16">
        <f>S19+AA19+AB19+AC19</f>
        <v>76</v>
      </c>
      <c r="AE19" s="34">
        <v>8</v>
      </c>
      <c r="AF19" s="1"/>
      <c r="AG19" s="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12.75" hidden="1" customHeight="1" x14ac:dyDescent="0.25">
      <c r="A20" s="16">
        <v>22</v>
      </c>
      <c r="B20" s="16" t="s">
        <v>54</v>
      </c>
      <c r="C20" s="16" t="s">
        <v>55</v>
      </c>
      <c r="D20" s="16" t="s">
        <v>56</v>
      </c>
      <c r="E20" s="17">
        <v>1</v>
      </c>
      <c r="F20" s="18">
        <v>1</v>
      </c>
      <c r="G20" s="18">
        <v>1</v>
      </c>
      <c r="H20" s="17"/>
      <c r="I20" s="17"/>
      <c r="J20" s="17"/>
      <c r="K20" s="17"/>
      <c r="L20" s="17"/>
      <c r="M20" s="18">
        <v>1</v>
      </c>
      <c r="N20" s="18">
        <v>1</v>
      </c>
      <c r="O20" s="18">
        <v>1</v>
      </c>
      <c r="P20" s="17"/>
      <c r="Q20" s="17">
        <f t="shared" si="0"/>
        <v>6</v>
      </c>
      <c r="R20" s="17">
        <v>7</v>
      </c>
      <c r="S20" s="26">
        <v>8</v>
      </c>
      <c r="T20" s="17"/>
      <c r="U20" s="17"/>
      <c r="V20" s="17"/>
      <c r="W20" s="17"/>
      <c r="X20" s="17"/>
      <c r="Y20" s="17"/>
      <c r="Z20" s="17"/>
      <c r="AA20" s="19"/>
      <c r="AB20" s="16">
        <v>12</v>
      </c>
      <c r="AC20" s="16">
        <v>30</v>
      </c>
      <c r="AD20" s="16">
        <f>S20+AA20+AB20+AC20</f>
        <v>50</v>
      </c>
      <c r="AE20" s="34">
        <v>6</v>
      </c>
      <c r="AF20" s="1"/>
      <c r="AG20" s="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</row>
    <row r="21" spans="1:46" ht="12.75" hidden="1" customHeight="1" x14ac:dyDescent="0.25">
      <c r="A21" s="16">
        <v>24</v>
      </c>
      <c r="B21" s="16" t="s">
        <v>57</v>
      </c>
      <c r="C21" s="16" t="s">
        <v>58</v>
      </c>
      <c r="D21" s="16" t="s">
        <v>59</v>
      </c>
      <c r="E21" s="17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7">
        <f t="shared" si="0"/>
        <v>12</v>
      </c>
      <c r="R21" s="17">
        <v>11</v>
      </c>
      <c r="S21" s="26">
        <f t="shared" si="1"/>
        <v>9.5833333333333339</v>
      </c>
      <c r="T21" s="17"/>
      <c r="U21" s="17"/>
      <c r="V21" s="17"/>
      <c r="W21" s="17"/>
      <c r="X21" s="17"/>
      <c r="Y21" s="17"/>
      <c r="Z21" s="17"/>
      <c r="AA21" s="19"/>
      <c r="AB21" s="16">
        <v>14</v>
      </c>
      <c r="AC21" s="16">
        <v>32</v>
      </c>
      <c r="AD21" s="16">
        <f>S21+AA21+AB21+AC21</f>
        <v>55.583333333333336</v>
      </c>
      <c r="AE21" s="33">
        <v>6</v>
      </c>
      <c r="AF21" s="1"/>
      <c r="AG21" s="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1:46" ht="12.75" hidden="1" customHeight="1" x14ac:dyDescent="0.25">
      <c r="A22" s="16">
        <v>25</v>
      </c>
      <c r="B22" s="16" t="s">
        <v>60</v>
      </c>
      <c r="C22" s="16" t="s">
        <v>61</v>
      </c>
      <c r="D22" s="16" t="s">
        <v>62</v>
      </c>
      <c r="E22" s="17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7">
        <f t="shared" si="0"/>
        <v>12</v>
      </c>
      <c r="R22" s="17">
        <v>12</v>
      </c>
      <c r="S22" s="26">
        <f t="shared" si="1"/>
        <v>10</v>
      </c>
      <c r="T22" s="18">
        <v>1</v>
      </c>
      <c r="U22" s="17"/>
      <c r="V22" s="17"/>
      <c r="W22" s="17"/>
      <c r="X22" s="17"/>
      <c r="Y22" s="17"/>
      <c r="Z22" s="17"/>
      <c r="AA22" s="19">
        <v>2</v>
      </c>
      <c r="AB22" s="17">
        <v>19</v>
      </c>
      <c r="AC22" s="17">
        <v>49</v>
      </c>
      <c r="AD22" s="20">
        <f>S22+AA22+AB22+AC22</f>
        <v>80</v>
      </c>
      <c r="AE22" s="20">
        <v>9</v>
      </c>
      <c r="AF22" s="1"/>
      <c r="AG22" s="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6" ht="12.75" hidden="1" customHeight="1" x14ac:dyDescent="0.25">
      <c r="A23" s="16">
        <v>26</v>
      </c>
      <c r="B23" s="16" t="s">
        <v>63</v>
      </c>
      <c r="C23" s="16" t="s">
        <v>11</v>
      </c>
      <c r="D23" s="16" t="s">
        <v>64</v>
      </c>
      <c r="E23" s="17"/>
      <c r="F23" s="18">
        <v>1</v>
      </c>
      <c r="G23" s="18">
        <v>1</v>
      </c>
      <c r="H23" s="17"/>
      <c r="I23" s="17"/>
      <c r="J23" s="17"/>
      <c r="K23" s="18">
        <v>1</v>
      </c>
      <c r="L23" s="17"/>
      <c r="M23" s="18">
        <v>1</v>
      </c>
      <c r="N23" s="18">
        <v>1</v>
      </c>
      <c r="O23" s="18">
        <v>1</v>
      </c>
      <c r="P23" s="18">
        <v>1</v>
      </c>
      <c r="Q23" s="17">
        <f t="shared" si="0"/>
        <v>7</v>
      </c>
      <c r="R23" s="17">
        <v>7</v>
      </c>
      <c r="S23" s="26">
        <f t="shared" si="1"/>
        <v>5.8333333333333339</v>
      </c>
      <c r="T23" s="17"/>
      <c r="U23" s="17"/>
      <c r="V23" s="17"/>
      <c r="W23" s="17"/>
      <c r="X23" s="17"/>
      <c r="Y23" s="17"/>
      <c r="Z23" s="17"/>
      <c r="AA23" s="19"/>
      <c r="AB23" s="16"/>
      <c r="AC23" s="16"/>
      <c r="AD23" s="16"/>
      <c r="AE23" s="16"/>
      <c r="AF23" s="1"/>
      <c r="AG23" s="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12.75" hidden="1" customHeight="1" x14ac:dyDescent="0.25">
      <c r="A24" s="16">
        <v>27</v>
      </c>
      <c r="B24" s="16" t="s">
        <v>65</v>
      </c>
      <c r="C24" s="16" t="s">
        <v>66</v>
      </c>
      <c r="D24" s="16" t="s">
        <v>67</v>
      </c>
      <c r="E24" s="17"/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7"/>
      <c r="O24" s="18">
        <v>1</v>
      </c>
      <c r="P24" s="18">
        <v>1</v>
      </c>
      <c r="Q24" s="17">
        <f t="shared" si="0"/>
        <v>10</v>
      </c>
      <c r="R24" s="17">
        <v>10</v>
      </c>
      <c r="S24" s="26">
        <f t="shared" si="1"/>
        <v>8.3333333333333339</v>
      </c>
      <c r="T24" s="18">
        <v>1</v>
      </c>
      <c r="U24" s="18">
        <v>1</v>
      </c>
      <c r="V24" s="17"/>
      <c r="W24" s="17"/>
      <c r="X24" s="17"/>
      <c r="Y24" s="17"/>
      <c r="Z24" s="17"/>
      <c r="AA24" s="19">
        <v>4</v>
      </c>
      <c r="AB24" s="16">
        <v>12</v>
      </c>
      <c r="AC24" s="16"/>
      <c r="AD24" s="16"/>
      <c r="AE24" s="16"/>
      <c r="AF24" s="1"/>
      <c r="AG24" s="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</row>
    <row r="25" spans="1:46" ht="12.75" hidden="1" customHeight="1" x14ac:dyDescent="0.25">
      <c r="A25" s="16">
        <v>28</v>
      </c>
      <c r="B25" s="16" t="s">
        <v>68</v>
      </c>
      <c r="C25" s="16" t="s">
        <v>69</v>
      </c>
      <c r="D25" s="16" t="s">
        <v>70</v>
      </c>
      <c r="E25" s="17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7">
        <f t="shared" si="0"/>
        <v>12</v>
      </c>
      <c r="R25" s="17">
        <v>11</v>
      </c>
      <c r="S25" s="26">
        <f t="shared" si="1"/>
        <v>9.5833333333333339</v>
      </c>
      <c r="T25" s="18">
        <v>1</v>
      </c>
      <c r="U25" s="18">
        <v>1</v>
      </c>
      <c r="V25" s="17"/>
      <c r="W25" s="17"/>
      <c r="X25" s="17"/>
      <c r="Y25" s="17"/>
      <c r="Z25" s="17"/>
      <c r="AA25" s="19">
        <v>4</v>
      </c>
      <c r="AB25" s="16">
        <v>14</v>
      </c>
      <c r="AC25" s="16">
        <v>68</v>
      </c>
      <c r="AD25" s="16">
        <f>S25+AA25+AB25+AC25</f>
        <v>95.583333333333343</v>
      </c>
      <c r="AE25" s="34">
        <v>10</v>
      </c>
      <c r="AF25" s="1"/>
      <c r="AG25" s="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1:46" ht="12.75" hidden="1" customHeight="1" x14ac:dyDescent="0.25">
      <c r="A26" s="16">
        <v>29</v>
      </c>
      <c r="B26" s="16" t="s">
        <v>71</v>
      </c>
      <c r="C26" s="16" t="s">
        <v>72</v>
      </c>
      <c r="D26" s="16" t="s">
        <v>73</v>
      </c>
      <c r="E26" s="17"/>
      <c r="F26" s="17"/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7">
        <f t="shared" si="0"/>
        <v>10</v>
      </c>
      <c r="R26" s="17">
        <v>10</v>
      </c>
      <c r="S26" s="26">
        <f t="shared" si="1"/>
        <v>8.3333333333333339</v>
      </c>
      <c r="T26" s="17"/>
      <c r="U26" s="17"/>
      <c r="V26" s="17"/>
      <c r="W26" s="17"/>
      <c r="X26" s="17"/>
      <c r="Y26" s="17"/>
      <c r="Z26" s="17"/>
      <c r="AA26" s="19"/>
      <c r="AB26" s="16">
        <v>10</v>
      </c>
      <c r="AC26" s="16">
        <v>58</v>
      </c>
      <c r="AD26" s="16">
        <f>S26+AA26+AB26+AC26</f>
        <v>76.333333333333343</v>
      </c>
      <c r="AE26" s="34">
        <v>8</v>
      </c>
      <c r="AF26" s="1"/>
      <c r="AG26" s="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1:46" ht="12.75" hidden="1" customHeight="1" x14ac:dyDescent="0.25">
      <c r="A27" s="16">
        <v>30</v>
      </c>
      <c r="B27" s="16" t="s">
        <v>74</v>
      </c>
      <c r="C27" s="16" t="s">
        <v>75</v>
      </c>
      <c r="D27" s="16" t="s">
        <v>76</v>
      </c>
      <c r="E27" s="17"/>
      <c r="F27" s="18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1</v>
      </c>
      <c r="R27" s="17">
        <v>11</v>
      </c>
      <c r="S27" s="26">
        <f t="shared" si="1"/>
        <v>5</v>
      </c>
      <c r="T27" s="17"/>
      <c r="U27" s="17"/>
      <c r="V27" s="17"/>
      <c r="W27" s="17"/>
      <c r="X27" s="17"/>
      <c r="Y27" s="17"/>
      <c r="Z27" s="17"/>
      <c r="AA27" s="19"/>
      <c r="AB27" s="17">
        <v>3</v>
      </c>
      <c r="AC27" s="17"/>
      <c r="AD27" s="20"/>
      <c r="AE27" s="20"/>
      <c r="AF27" s="1"/>
      <c r="AG27" s="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</row>
    <row r="28" spans="1:46" ht="12.75" hidden="1" customHeight="1" x14ac:dyDescent="0.25">
      <c r="A28" s="22">
        <v>31</v>
      </c>
      <c r="B28" s="22" t="s">
        <v>77</v>
      </c>
      <c r="C28" s="17" t="s">
        <v>78</v>
      </c>
      <c r="D28" s="17" t="s">
        <v>79</v>
      </c>
      <c r="E28" s="17">
        <v>1</v>
      </c>
      <c r="F28" s="18">
        <v>1</v>
      </c>
      <c r="G28" s="18">
        <v>1</v>
      </c>
      <c r="H28" s="17"/>
      <c r="I28" s="18">
        <v>1</v>
      </c>
      <c r="J28" s="17"/>
      <c r="K28" s="18">
        <v>1</v>
      </c>
      <c r="L28" s="17"/>
      <c r="M28" s="18">
        <v>1</v>
      </c>
      <c r="N28" s="18">
        <v>1</v>
      </c>
      <c r="O28" s="18">
        <v>1</v>
      </c>
      <c r="P28" s="18">
        <v>1</v>
      </c>
      <c r="Q28" s="17">
        <f t="shared" si="0"/>
        <v>9</v>
      </c>
      <c r="R28" s="17">
        <v>10</v>
      </c>
      <c r="S28" s="26">
        <f t="shared" si="1"/>
        <v>7.9166666666666661</v>
      </c>
      <c r="T28" s="17"/>
      <c r="U28" s="17"/>
      <c r="V28" s="17"/>
      <c r="W28" s="17"/>
      <c r="X28" s="17"/>
      <c r="Y28" s="17"/>
      <c r="Z28" s="17"/>
      <c r="AA28" s="19"/>
      <c r="AB28" s="17">
        <v>10</v>
      </c>
      <c r="AC28" s="17">
        <v>44</v>
      </c>
      <c r="AD28" s="20">
        <f>S28+AA28+AB28+AC28</f>
        <v>61.916666666666664</v>
      </c>
      <c r="AE28" s="32">
        <v>7</v>
      </c>
      <c r="AF28" s="1"/>
      <c r="AG28" s="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46" ht="12.75" hidden="1" customHeight="1" x14ac:dyDescent="0.25">
      <c r="A29" s="16"/>
      <c r="B29" s="16"/>
      <c r="C29" s="16" t="s">
        <v>80</v>
      </c>
      <c r="D29" s="16" t="s">
        <v>81</v>
      </c>
      <c r="E29" s="17">
        <v>1</v>
      </c>
      <c r="F29" s="18">
        <v>1</v>
      </c>
      <c r="G29" s="18">
        <v>1</v>
      </c>
      <c r="H29" s="17"/>
      <c r="I29" s="18">
        <v>1</v>
      </c>
      <c r="J29" s="18">
        <v>1</v>
      </c>
      <c r="K29" s="17"/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7">
        <f t="shared" si="0"/>
        <v>10</v>
      </c>
      <c r="R29" s="17">
        <v>10</v>
      </c>
      <c r="S29" s="26">
        <f t="shared" si="1"/>
        <v>8.3333333333333339</v>
      </c>
      <c r="T29" s="18">
        <v>1</v>
      </c>
      <c r="U29" s="17"/>
      <c r="V29" s="17"/>
      <c r="W29" s="17"/>
      <c r="X29" s="17"/>
      <c r="Y29" s="17"/>
      <c r="Z29" s="17"/>
      <c r="AA29" s="19">
        <v>1</v>
      </c>
      <c r="AB29" s="16">
        <v>12</v>
      </c>
      <c r="AC29" s="16"/>
      <c r="AD29" s="16"/>
      <c r="AE29" s="16"/>
      <c r="AF29" s="1"/>
      <c r="AG29" s="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</row>
    <row r="30" spans="1:46" ht="12.75" hidden="1" customHeight="1" x14ac:dyDescent="0.25">
      <c r="A30" s="16"/>
      <c r="B30" s="16"/>
      <c r="C30" s="23" t="s">
        <v>82</v>
      </c>
      <c r="D30" s="23" t="s">
        <v>83</v>
      </c>
      <c r="E30" s="17"/>
      <c r="F30" s="17"/>
      <c r="G30" s="17"/>
      <c r="H30" s="17"/>
      <c r="I30" s="17"/>
      <c r="J30" s="18">
        <v>1</v>
      </c>
      <c r="K30" s="17"/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7">
        <f t="shared" si="0"/>
        <v>6</v>
      </c>
      <c r="R30" s="17">
        <v>5</v>
      </c>
      <c r="S30" s="26">
        <f t="shared" si="1"/>
        <v>4.583333333333333</v>
      </c>
      <c r="T30" s="17"/>
      <c r="U30" s="17"/>
      <c r="V30" s="17"/>
      <c r="W30" s="17"/>
      <c r="X30" s="17"/>
      <c r="Y30" s="17"/>
      <c r="Z30" s="17"/>
      <c r="AA30" s="19"/>
      <c r="AB30" s="16">
        <v>14</v>
      </c>
      <c r="AC30" s="16"/>
      <c r="AD30" s="16"/>
      <c r="AE30" s="16"/>
      <c r="AF30" s="1"/>
      <c r="AG30" s="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14.25" hidden="1" customHeight="1" x14ac:dyDescent="0.25">
      <c r="A31" s="16"/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6"/>
      <c r="T31" s="17"/>
      <c r="U31" s="17"/>
      <c r="V31" s="17"/>
      <c r="W31" s="17"/>
      <c r="X31" s="17"/>
      <c r="Y31" s="17"/>
      <c r="Z31" s="17"/>
      <c r="AA31" s="19"/>
      <c r="AB31" s="17"/>
      <c r="AC31" s="17"/>
      <c r="AD31" s="20"/>
      <c r="AE31" s="20"/>
      <c r="AF31" s="1"/>
      <c r="AG31" s="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12.75" customHeight="1" x14ac:dyDescent="0.25">
      <c r="A32" s="16"/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6"/>
      <c r="T32" s="17"/>
      <c r="U32" s="17"/>
      <c r="V32" s="17"/>
      <c r="W32" s="17"/>
      <c r="X32" s="17"/>
      <c r="Y32" s="17"/>
      <c r="Z32" s="17"/>
      <c r="AA32" s="19"/>
      <c r="AB32" s="16"/>
      <c r="AC32" s="16"/>
      <c r="AD32" s="16"/>
      <c r="AE32" s="16"/>
      <c r="AF32" s="1"/>
      <c r="AG32" s="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ht="12.75" customHeight="1" x14ac:dyDescent="0.25">
      <c r="A33" s="16"/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26"/>
      <c r="T33" s="17"/>
      <c r="U33" s="17"/>
      <c r="V33" s="17"/>
      <c r="W33" s="17"/>
      <c r="X33" s="17"/>
      <c r="Y33" s="17"/>
      <c r="Z33" s="17"/>
      <c r="AA33" s="19"/>
      <c r="AB33" s="16"/>
      <c r="AC33" s="16"/>
      <c r="AD33" s="16"/>
      <c r="AE33" s="16"/>
      <c r="AF33" s="1"/>
      <c r="AG33" s="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ht="12.75" customHeight="1" x14ac:dyDescent="0.25">
      <c r="A34" s="16"/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6"/>
      <c r="T34" s="17"/>
      <c r="U34" s="17"/>
      <c r="V34" s="17"/>
      <c r="W34" s="17"/>
      <c r="X34" s="17"/>
      <c r="Y34" s="17"/>
      <c r="Z34" s="17"/>
      <c r="AA34" s="19"/>
      <c r="AB34" s="16"/>
      <c r="AC34" s="16"/>
      <c r="AD34" s="16"/>
      <c r="AE34" s="16"/>
      <c r="AF34" s="1"/>
      <c r="AG34" s="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ht="12.7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6"/>
      <c r="T35" s="17"/>
      <c r="U35" s="17"/>
      <c r="V35" s="17"/>
      <c r="W35" s="17"/>
      <c r="X35" s="17"/>
      <c r="Y35" s="17"/>
      <c r="Z35" s="17"/>
      <c r="AA35" s="19"/>
      <c r="AB35" s="17"/>
      <c r="AC35" s="17"/>
      <c r="AD35" s="20"/>
      <c r="AE35" s="20"/>
      <c r="AF35" s="1"/>
      <c r="AG35" s="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ht="12.7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6"/>
      <c r="T36" s="17"/>
      <c r="U36" s="17"/>
      <c r="V36" s="17"/>
      <c r="W36" s="17"/>
      <c r="X36" s="17"/>
      <c r="Y36" s="17"/>
      <c r="Z36" s="17"/>
      <c r="AA36" s="19"/>
      <c r="AB36" s="16"/>
      <c r="AC36" s="16"/>
      <c r="AD36" s="16"/>
      <c r="AE36" s="16"/>
      <c r="AF36" s="1"/>
      <c r="AG36" s="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ht="12.75" customHeight="1" x14ac:dyDescent="0.25">
      <c r="A37" s="16"/>
      <c r="B37" s="16"/>
      <c r="C37" s="16"/>
      <c r="D37" s="16"/>
      <c r="E37" s="17"/>
      <c r="F37" s="17"/>
      <c r="G37" s="17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26"/>
      <c r="T37" s="17"/>
      <c r="U37" s="17"/>
      <c r="V37" s="17"/>
      <c r="W37" s="17"/>
      <c r="X37" s="17"/>
      <c r="Y37" s="17"/>
      <c r="Z37" s="17"/>
      <c r="AA37" s="19"/>
      <c r="AB37" s="16"/>
      <c r="AC37" s="16"/>
      <c r="AD37" s="16"/>
      <c r="AE37" s="16"/>
      <c r="AF37" s="1"/>
      <c r="AG37" s="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12.75" customHeight="1" x14ac:dyDescent="0.2">
      <c r="A38" s="1"/>
      <c r="B38" s="1"/>
      <c r="C38" s="1"/>
      <c r="D38" s="1"/>
      <c r="E38" s="1"/>
      <c r="F38" s="1"/>
      <c r="G38" s="1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5"/>
      <c r="I42" s="25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5"/>
      <c r="I43" s="25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5"/>
      <c r="I44" s="25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29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5"/>
      <c r="I46" s="25"/>
      <c r="J46" s="1"/>
      <c r="K46" s="1"/>
      <c r="L46" s="1"/>
      <c r="M46" s="1"/>
      <c r="N46" s="1"/>
      <c r="O46" s="1"/>
      <c r="P46" s="1"/>
      <c r="Q46" s="1"/>
      <c r="R46" s="1"/>
      <c r="S46" s="29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5"/>
      <c r="I47" s="25"/>
      <c r="J47" s="1"/>
      <c r="K47" s="1"/>
      <c r="L47" s="1"/>
      <c r="M47" s="1"/>
      <c r="N47" s="1"/>
      <c r="O47" s="1"/>
      <c r="P47" s="1"/>
      <c r="Q47" s="1"/>
      <c r="R47" s="1"/>
      <c r="S47" s="29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29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29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5"/>
      <c r="I50" s="25"/>
      <c r="J50" s="1"/>
      <c r="K50" s="1"/>
      <c r="L50" s="1"/>
      <c r="M50" s="1"/>
      <c r="N50" s="1"/>
      <c r="O50" s="1"/>
      <c r="P50" s="1"/>
      <c r="Q50" s="1"/>
      <c r="R50" s="1"/>
      <c r="S50" s="29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5"/>
      <c r="I51" s="25"/>
      <c r="J51" s="1"/>
      <c r="K51" s="1"/>
      <c r="L51" s="1"/>
      <c r="M51" s="1"/>
      <c r="N51" s="1"/>
      <c r="O51" s="1"/>
      <c r="P51" s="1"/>
      <c r="Q51" s="1"/>
      <c r="R51" s="1"/>
      <c r="S51" s="29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5"/>
      <c r="I52" s="25"/>
      <c r="J52" s="1"/>
      <c r="K52" s="1"/>
      <c r="L52" s="1"/>
      <c r="M52" s="1"/>
      <c r="N52" s="1"/>
      <c r="O52" s="1"/>
      <c r="P52" s="1"/>
      <c r="Q52" s="1"/>
      <c r="R52" s="1"/>
      <c r="S52" s="29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5"/>
      <c r="I53" s="25"/>
      <c r="J53" s="1"/>
      <c r="K53" s="1"/>
      <c r="L53" s="1"/>
      <c r="M53" s="1"/>
      <c r="N53" s="1"/>
      <c r="O53" s="1"/>
      <c r="P53" s="1"/>
      <c r="Q53" s="1"/>
      <c r="R53" s="1"/>
      <c r="S53" s="29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5"/>
      <c r="I54" s="25"/>
      <c r="J54" s="1"/>
      <c r="K54" s="1"/>
      <c r="L54" s="1"/>
      <c r="M54" s="1"/>
      <c r="N54" s="1"/>
      <c r="O54" s="1"/>
      <c r="P54" s="1"/>
      <c r="Q54" s="1"/>
      <c r="R54" s="1"/>
      <c r="S54" s="29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29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29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5"/>
      <c r="I57" s="25"/>
      <c r="J57" s="1"/>
      <c r="K57" s="1"/>
      <c r="L57" s="1"/>
      <c r="M57" s="1"/>
      <c r="N57" s="1"/>
      <c r="O57" s="1"/>
      <c r="P57" s="1"/>
      <c r="Q57" s="1"/>
      <c r="R57" s="1"/>
      <c r="S57" s="29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5"/>
      <c r="I58" s="25"/>
      <c r="J58" s="1"/>
      <c r="K58" s="1"/>
      <c r="L58" s="1"/>
      <c r="M58" s="1"/>
      <c r="N58" s="1"/>
      <c r="O58" s="1"/>
      <c r="P58" s="1"/>
      <c r="Q58" s="1"/>
      <c r="R58" s="1"/>
      <c r="S58" s="29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5"/>
      <c r="I59" s="25"/>
      <c r="J59" s="1"/>
      <c r="K59" s="1"/>
      <c r="L59" s="1"/>
      <c r="M59" s="1"/>
      <c r="N59" s="1"/>
      <c r="O59" s="1"/>
      <c r="P59" s="1"/>
      <c r="Q59" s="1"/>
      <c r="R59" s="1"/>
      <c r="S59" s="29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5"/>
      <c r="I60" s="25"/>
      <c r="J60" s="1"/>
      <c r="K60" s="1"/>
      <c r="L60" s="1"/>
      <c r="M60" s="1"/>
      <c r="N60" s="1"/>
      <c r="O60" s="1"/>
      <c r="P60" s="1"/>
      <c r="Q60" s="1"/>
      <c r="R60" s="1"/>
      <c r="S60" s="29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5"/>
      <c r="I61" s="25"/>
      <c r="J61" s="1"/>
      <c r="K61" s="1"/>
      <c r="L61" s="1"/>
      <c r="M61" s="1"/>
      <c r="N61" s="1"/>
      <c r="O61" s="1"/>
      <c r="P61" s="1"/>
      <c r="Q61" s="1"/>
      <c r="R61" s="1"/>
      <c r="S61" s="29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5"/>
      <c r="I62" s="25"/>
      <c r="J62" s="1"/>
      <c r="K62" s="1"/>
      <c r="L62" s="1"/>
      <c r="M62" s="1"/>
      <c r="N62" s="1"/>
      <c r="O62" s="1"/>
      <c r="P62" s="1"/>
      <c r="Q62" s="1"/>
      <c r="R62" s="1"/>
      <c r="S62" s="29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5"/>
      <c r="I63" s="25"/>
      <c r="J63" s="1"/>
      <c r="K63" s="1"/>
      <c r="L63" s="1"/>
      <c r="M63" s="1"/>
      <c r="N63" s="1"/>
      <c r="O63" s="1"/>
      <c r="P63" s="1"/>
      <c r="Q63" s="1"/>
      <c r="R63" s="1"/>
      <c r="S63" s="29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5"/>
      <c r="I64" s="25"/>
      <c r="J64" s="1"/>
      <c r="K64" s="1"/>
      <c r="L64" s="1"/>
      <c r="M64" s="1"/>
      <c r="N64" s="1"/>
      <c r="O64" s="1"/>
      <c r="P64" s="1"/>
      <c r="Q64" s="1"/>
      <c r="R64" s="1"/>
      <c r="S64" s="29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5"/>
      <c r="I65" s="25"/>
      <c r="J65" s="1"/>
      <c r="K65" s="1"/>
      <c r="L65" s="1"/>
      <c r="M65" s="1"/>
      <c r="N65" s="1"/>
      <c r="O65" s="1"/>
      <c r="P65" s="1"/>
      <c r="Q65" s="1"/>
      <c r="R65" s="1"/>
      <c r="S65" s="29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5"/>
      <c r="I66" s="25"/>
      <c r="J66" s="1"/>
      <c r="K66" s="1"/>
      <c r="L66" s="1"/>
      <c r="M66" s="1"/>
      <c r="N66" s="1"/>
      <c r="O66" s="1"/>
      <c r="P66" s="1"/>
      <c r="Q66" s="1"/>
      <c r="R66" s="1"/>
      <c r="S66" s="29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29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5"/>
      <c r="I68" s="25"/>
      <c r="J68" s="1"/>
      <c r="K68" s="1"/>
      <c r="L68" s="1"/>
      <c r="M68" s="1"/>
      <c r="N68" s="1"/>
      <c r="O68" s="1"/>
      <c r="P68" s="1"/>
      <c r="Q68" s="1"/>
      <c r="R68" s="1"/>
      <c r="S68" s="29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5"/>
      <c r="I69" s="25"/>
      <c r="J69" s="1"/>
      <c r="K69" s="1"/>
      <c r="L69" s="1"/>
      <c r="M69" s="1"/>
      <c r="N69" s="1"/>
      <c r="O69" s="1"/>
      <c r="P69" s="1"/>
      <c r="Q69" s="1"/>
      <c r="R69" s="1"/>
      <c r="S69" s="29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5"/>
      <c r="I70" s="25"/>
      <c r="J70" s="1"/>
      <c r="K70" s="1"/>
      <c r="L70" s="1"/>
      <c r="M70" s="1"/>
      <c r="N70" s="1"/>
      <c r="O70" s="1"/>
      <c r="P70" s="1"/>
      <c r="Q70" s="1"/>
      <c r="R70" s="1"/>
      <c r="S70" s="29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5"/>
      <c r="I71" s="25"/>
      <c r="J71" s="1"/>
      <c r="K71" s="1"/>
      <c r="L71" s="1"/>
      <c r="M71" s="1"/>
      <c r="N71" s="1"/>
      <c r="O71" s="1"/>
      <c r="P71" s="1"/>
      <c r="Q71" s="1"/>
      <c r="R71" s="1"/>
      <c r="S71" s="29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5"/>
      <c r="I72" s="25"/>
      <c r="J72" s="1"/>
      <c r="K72" s="1"/>
      <c r="L72" s="1"/>
      <c r="M72" s="1"/>
      <c r="N72" s="1"/>
      <c r="O72" s="1"/>
      <c r="P72" s="1"/>
      <c r="Q72" s="1"/>
      <c r="R72" s="1"/>
      <c r="S72" s="29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5"/>
      <c r="I73" s="25"/>
      <c r="J73" s="1"/>
      <c r="K73" s="1"/>
      <c r="L73" s="1"/>
      <c r="M73" s="1"/>
      <c r="N73" s="1"/>
      <c r="O73" s="1"/>
      <c r="P73" s="1"/>
      <c r="Q73" s="1"/>
      <c r="R73" s="1"/>
      <c r="S73" s="29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5"/>
      <c r="I74" s="25"/>
      <c r="J74" s="1"/>
      <c r="K74" s="1"/>
      <c r="L74" s="1"/>
      <c r="M74" s="1"/>
      <c r="N74" s="1"/>
      <c r="O74" s="1"/>
      <c r="P74" s="1"/>
      <c r="Q74" s="1"/>
      <c r="R74" s="1"/>
      <c r="S74" s="29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5"/>
      <c r="I75" s="25"/>
      <c r="J75" s="1"/>
      <c r="K75" s="1"/>
      <c r="L75" s="1"/>
      <c r="M75" s="1"/>
      <c r="N75" s="1"/>
      <c r="O75" s="1"/>
      <c r="P75" s="1"/>
      <c r="Q75" s="1"/>
      <c r="R75" s="1"/>
      <c r="S75" s="29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5"/>
      <c r="I76" s="25"/>
      <c r="J76" s="1"/>
      <c r="K76" s="1"/>
      <c r="L76" s="1"/>
      <c r="M76" s="1"/>
      <c r="N76" s="1"/>
      <c r="O76" s="1"/>
      <c r="P76" s="1"/>
      <c r="Q76" s="1"/>
      <c r="R76" s="1"/>
      <c r="S76" s="29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5"/>
      <c r="I77" s="25"/>
      <c r="J77" s="1"/>
      <c r="K77" s="1"/>
      <c r="L77" s="1"/>
      <c r="M77" s="1"/>
      <c r="N77" s="1"/>
      <c r="O77" s="1"/>
      <c r="P77" s="1"/>
      <c r="Q77" s="1"/>
      <c r="R77" s="1"/>
      <c r="S77" s="29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5"/>
      <c r="I78" s="25"/>
      <c r="J78" s="1"/>
      <c r="K78" s="1"/>
      <c r="L78" s="1"/>
      <c r="M78" s="1"/>
      <c r="N78" s="1"/>
      <c r="O78" s="1"/>
      <c r="P78" s="1"/>
      <c r="Q78" s="1"/>
      <c r="R78" s="1"/>
      <c r="S78" s="29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5"/>
      <c r="I79" s="25"/>
      <c r="J79" s="1"/>
      <c r="K79" s="1"/>
      <c r="L79" s="1"/>
      <c r="M79" s="1"/>
      <c r="N79" s="1"/>
      <c r="O79" s="1"/>
      <c r="P79" s="1"/>
      <c r="Q79" s="1"/>
      <c r="R79" s="1"/>
      <c r="S79" s="29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5"/>
      <c r="I80" s="25"/>
      <c r="J80" s="1"/>
      <c r="K80" s="1"/>
      <c r="L80" s="1"/>
      <c r="M80" s="1"/>
      <c r="N80" s="1"/>
      <c r="O80" s="1"/>
      <c r="P80" s="1"/>
      <c r="Q80" s="1"/>
      <c r="R80" s="1"/>
      <c r="S80" s="29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5"/>
      <c r="I81" s="25"/>
      <c r="J81" s="1"/>
      <c r="K81" s="1"/>
      <c r="L81" s="1"/>
      <c r="M81" s="1"/>
      <c r="N81" s="1"/>
      <c r="O81" s="1"/>
      <c r="P81" s="1"/>
      <c r="Q81" s="1"/>
      <c r="R81" s="1"/>
      <c r="S81" s="29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5"/>
      <c r="I82" s="25"/>
      <c r="J82" s="1"/>
      <c r="K82" s="1"/>
      <c r="L82" s="1"/>
      <c r="M82" s="1"/>
      <c r="N82" s="1"/>
      <c r="O82" s="1"/>
      <c r="P82" s="1"/>
      <c r="Q82" s="1"/>
      <c r="R82" s="1"/>
      <c r="S82" s="29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5"/>
      <c r="I83" s="25"/>
      <c r="J83" s="1"/>
      <c r="K83" s="1"/>
      <c r="L83" s="1"/>
      <c r="M83" s="1"/>
      <c r="N83" s="1"/>
      <c r="O83" s="1"/>
      <c r="P83" s="1"/>
      <c r="Q83" s="1"/>
      <c r="R83" s="1"/>
      <c r="S83" s="29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5"/>
      <c r="I84" s="25"/>
      <c r="J84" s="1"/>
      <c r="K84" s="1"/>
      <c r="L84" s="1"/>
      <c r="M84" s="1"/>
      <c r="N84" s="1"/>
      <c r="O84" s="1"/>
      <c r="P84" s="1"/>
      <c r="Q84" s="1"/>
      <c r="R84" s="1"/>
      <c r="S84" s="29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5"/>
      <c r="I85" s="25"/>
      <c r="J85" s="1"/>
      <c r="K85" s="1"/>
      <c r="L85" s="1"/>
      <c r="M85" s="1"/>
      <c r="N85" s="1"/>
      <c r="O85" s="1"/>
      <c r="P85" s="1"/>
      <c r="Q85" s="1"/>
      <c r="R85" s="1"/>
      <c r="S85" s="29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5"/>
      <c r="I86" s="25"/>
      <c r="J86" s="1"/>
      <c r="K86" s="1"/>
      <c r="L86" s="1"/>
      <c r="M86" s="1"/>
      <c r="N86" s="1"/>
      <c r="O86" s="1"/>
      <c r="P86" s="1"/>
      <c r="Q86" s="1"/>
      <c r="R86" s="1"/>
      <c r="S86" s="29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5"/>
      <c r="I87" s="25"/>
      <c r="J87" s="1"/>
      <c r="K87" s="1"/>
      <c r="L87" s="1"/>
      <c r="M87" s="1"/>
      <c r="N87" s="1"/>
      <c r="O87" s="1"/>
      <c r="P87" s="1"/>
      <c r="Q87" s="1"/>
      <c r="R87" s="1"/>
      <c r="S87" s="29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5"/>
      <c r="I88" s="25"/>
      <c r="J88" s="1"/>
      <c r="K88" s="1"/>
      <c r="L88" s="1"/>
      <c r="M88" s="1"/>
      <c r="N88" s="1"/>
      <c r="O88" s="1"/>
      <c r="P88" s="1"/>
      <c r="Q88" s="1"/>
      <c r="R88" s="1"/>
      <c r="S88" s="29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5"/>
      <c r="I89" s="25"/>
      <c r="J89" s="1"/>
      <c r="K89" s="1"/>
      <c r="L89" s="1"/>
      <c r="M89" s="1"/>
      <c r="N89" s="1"/>
      <c r="O89" s="1"/>
      <c r="P89" s="1"/>
      <c r="Q89" s="1"/>
      <c r="R89" s="1"/>
      <c r="S89" s="29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5"/>
      <c r="I90" s="25"/>
      <c r="J90" s="1"/>
      <c r="K90" s="1"/>
      <c r="L90" s="1"/>
      <c r="M90" s="1"/>
      <c r="N90" s="1"/>
      <c r="O90" s="1"/>
      <c r="P90" s="1"/>
      <c r="Q90" s="1"/>
      <c r="R90" s="1"/>
      <c r="S90" s="29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5"/>
      <c r="I91" s="25"/>
      <c r="J91" s="1"/>
      <c r="K91" s="1"/>
      <c r="L91" s="1"/>
      <c r="M91" s="1"/>
      <c r="N91" s="1"/>
      <c r="O91" s="1"/>
      <c r="P91" s="1"/>
      <c r="Q91" s="1"/>
      <c r="R91" s="1"/>
      <c r="S91" s="29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5"/>
      <c r="I92" s="25"/>
      <c r="J92" s="1"/>
      <c r="K92" s="1"/>
      <c r="L92" s="1"/>
      <c r="M92" s="1"/>
      <c r="N92" s="1"/>
      <c r="O92" s="1"/>
      <c r="P92" s="1"/>
      <c r="Q92" s="1"/>
      <c r="R92" s="1"/>
      <c r="S92" s="29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5"/>
      <c r="I93" s="25"/>
      <c r="J93" s="1"/>
      <c r="K93" s="1"/>
      <c r="L93" s="1"/>
      <c r="M93" s="1"/>
      <c r="N93" s="1"/>
      <c r="O93" s="1"/>
      <c r="P93" s="1"/>
      <c r="Q93" s="1"/>
      <c r="R93" s="1"/>
      <c r="S93" s="29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5"/>
      <c r="I94" s="25"/>
      <c r="J94" s="1"/>
      <c r="K94" s="1"/>
      <c r="L94" s="1"/>
      <c r="M94" s="1"/>
      <c r="N94" s="1"/>
      <c r="O94" s="1"/>
      <c r="P94" s="1"/>
      <c r="Q94" s="1"/>
      <c r="R94" s="1"/>
      <c r="S94" s="29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5"/>
      <c r="I95" s="25"/>
      <c r="J95" s="1"/>
      <c r="K95" s="1"/>
      <c r="L95" s="1"/>
      <c r="M95" s="1"/>
      <c r="N95" s="1"/>
      <c r="O95" s="1"/>
      <c r="P95" s="1"/>
      <c r="Q95" s="1"/>
      <c r="R95" s="1"/>
      <c r="S95" s="29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5"/>
      <c r="I96" s="25"/>
      <c r="J96" s="1"/>
      <c r="K96" s="1"/>
      <c r="L96" s="1"/>
      <c r="M96" s="1"/>
      <c r="N96" s="1"/>
      <c r="O96" s="1"/>
      <c r="P96" s="1"/>
      <c r="Q96" s="1"/>
      <c r="R96" s="1"/>
      <c r="S96" s="29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5"/>
      <c r="I97" s="25"/>
      <c r="J97" s="1"/>
      <c r="K97" s="1"/>
      <c r="L97" s="1"/>
      <c r="M97" s="1"/>
      <c r="N97" s="1"/>
      <c r="O97" s="1"/>
      <c r="P97" s="1"/>
      <c r="Q97" s="1"/>
      <c r="R97" s="1"/>
      <c r="S97" s="29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5"/>
      <c r="I98" s="25"/>
      <c r="J98" s="1"/>
      <c r="K98" s="1"/>
      <c r="L98" s="1"/>
      <c r="M98" s="1"/>
      <c r="N98" s="1"/>
      <c r="O98" s="1"/>
      <c r="P98" s="1"/>
      <c r="Q98" s="1"/>
      <c r="R98" s="1"/>
      <c r="S98" s="29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5"/>
      <c r="I99" s="25"/>
      <c r="J99" s="1"/>
      <c r="K99" s="1"/>
      <c r="L99" s="1"/>
      <c r="M99" s="1"/>
      <c r="N99" s="1"/>
      <c r="O99" s="1"/>
      <c r="P99" s="1"/>
      <c r="Q99" s="1"/>
      <c r="R99" s="1"/>
      <c r="S99" s="29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5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29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5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29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5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29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5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29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5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29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5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29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5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29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5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29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5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29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5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29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5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29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5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29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5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29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29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29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5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29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5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29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5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29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5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29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5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29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5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29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5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29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5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29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5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29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5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29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5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29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5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29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5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29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5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29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5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29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5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29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5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29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5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29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5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29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5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29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5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29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5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29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5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29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5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29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5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29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5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29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5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29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5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29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5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29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5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29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5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29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5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29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5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29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5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29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5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29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5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29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5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29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5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29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5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29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5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29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5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29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5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29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5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29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5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29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5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29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5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29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5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29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5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29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5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29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5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29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5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29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5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29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5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29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5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29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5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29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5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29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5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29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5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29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5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29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5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29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5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29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5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29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5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29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5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29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5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29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5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29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5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29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5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29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5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29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5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29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5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29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5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29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5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29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5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29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5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29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5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29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5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29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5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29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5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29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5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29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5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29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5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29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5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29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5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29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5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29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5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29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5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29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5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29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5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29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5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29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5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29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5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29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5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29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5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29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5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29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5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29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5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29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5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29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5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29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5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29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5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29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5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29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5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29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5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29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5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29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5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29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5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29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5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29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5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29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5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29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5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29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5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29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5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29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5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29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5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29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5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29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5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29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5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29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5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29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5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29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5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29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5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29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5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29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5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29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5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29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5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29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5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29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5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29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5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29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5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29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5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29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5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29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5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29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5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29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5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29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5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29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5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29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5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29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5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29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5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29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5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29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5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29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5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29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5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29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5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29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5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29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5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29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5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29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5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29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5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29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5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29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5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29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5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29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5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29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5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29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5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29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5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29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5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29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5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29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5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29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5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29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5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29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5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29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5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29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5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29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5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29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5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29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5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29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5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29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5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29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5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29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5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29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5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29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5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29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5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29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5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29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5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29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5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29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5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29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5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29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5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29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5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29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5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29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5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29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5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29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5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29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5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29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5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29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5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29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5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29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5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29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5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29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5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29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5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29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5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29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5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29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5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29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5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29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5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29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5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29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5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29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5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29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5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29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5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29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5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29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5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29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5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29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5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29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5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29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5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29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5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29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5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29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5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29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5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29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5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29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5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29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5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29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5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29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5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29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5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29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5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29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5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29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5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29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5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29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5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29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5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29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5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29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5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29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5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29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5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29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5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29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5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29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5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29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5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29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5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29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5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29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5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29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5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29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5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29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5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29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5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29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5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29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5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29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5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29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5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29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5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29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5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29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5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29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5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29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5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29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5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29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5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29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5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29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5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29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5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29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5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29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5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29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5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29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5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29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5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29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5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29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5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29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5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29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5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29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5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29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5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29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5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29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5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29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5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29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5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29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5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29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5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29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5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29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5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29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5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29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5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29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5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29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5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29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5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29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5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29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5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29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5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29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5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29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5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29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5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29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5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29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5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29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5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29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5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29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5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29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5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29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5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29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5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29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5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29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5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29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5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29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5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29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5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29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5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29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5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29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5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29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5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29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5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29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5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29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5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29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5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29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5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29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5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29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5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29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5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29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5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29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5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29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5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29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5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29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5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29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5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29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5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29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5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29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5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29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5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29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5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29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5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29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5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29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5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29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5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29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5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29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5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29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5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29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5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29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5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29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5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29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5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29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5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29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5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29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5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29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5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29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5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29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5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29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5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29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5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29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5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29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5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29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5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29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5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29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5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29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5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29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5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29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5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29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5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29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5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29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5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29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5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29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5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29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5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29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5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29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5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29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5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29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5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29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5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29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5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29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5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29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5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29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5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29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5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29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5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29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5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29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5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29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5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29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5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29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5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29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5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29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5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29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5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29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5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29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5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29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5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29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5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29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5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29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5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29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5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29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5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29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5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29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5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29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5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29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5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29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5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29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5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29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5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29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5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29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5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29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5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29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5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29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5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29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5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29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5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29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5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29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5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29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5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29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5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29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5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29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5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29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5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29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5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29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5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29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5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29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5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29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5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29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5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29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5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29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5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29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5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29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5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29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5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29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5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29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5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29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5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29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5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29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5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29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5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29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5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29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5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29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5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29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5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29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5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29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5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29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5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29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5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29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5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29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5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29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5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29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5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29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5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29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5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29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5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29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5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29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5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29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5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29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5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29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5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29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5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29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5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29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5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29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5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29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5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29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5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29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5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29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5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29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5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29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5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29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5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29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5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29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5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29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5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29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5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29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5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29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5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29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5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29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5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29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5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29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5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29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5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29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5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29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5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29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5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29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5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29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5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29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5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29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5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29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5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29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5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29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5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29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5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29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5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29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5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29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5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29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5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29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5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29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5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29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5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29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5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29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5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29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5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29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5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29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5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29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5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29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5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29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5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29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5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29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5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29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5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29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5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29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5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29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5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29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5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29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5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29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5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29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5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29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5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29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5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29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5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29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5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29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5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29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5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29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5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29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5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29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5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29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5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29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5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29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5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29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5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29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5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29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5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29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5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29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5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29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5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29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5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29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5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29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5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29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5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29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5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29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5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29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5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29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5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29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5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29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5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29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5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29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5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29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5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29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5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29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5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29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5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29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5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29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5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29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5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29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5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29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5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29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5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29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5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29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5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29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5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29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5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29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5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29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5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29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5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29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5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29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5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29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5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29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5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29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5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29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5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29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5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29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5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29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5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29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5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29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5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29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5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29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5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29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5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29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5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29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5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29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5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29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5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29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5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29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5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29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5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29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5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29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5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29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5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29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5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29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5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29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5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29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5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29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5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29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5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29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5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29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5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29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5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29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5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29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5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29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5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29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5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29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5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29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5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29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5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29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5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29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5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29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5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29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5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29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5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29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5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29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5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29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5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29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5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29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5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29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5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29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5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29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5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29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5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29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5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29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5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29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5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29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5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29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5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29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5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29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5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29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5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29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5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29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5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29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5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29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5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29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5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29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5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29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5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29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5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29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5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29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5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29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5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29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5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29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5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29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5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29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5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29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5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29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5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29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5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29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5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29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5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29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5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29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5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29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5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29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5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29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5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29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5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29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5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29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5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29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5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29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5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29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5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29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5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29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5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29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5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29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5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29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5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29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5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29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5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29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5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29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5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29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5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29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5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29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5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29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5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29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5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29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5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29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5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29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5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29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5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29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5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29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5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29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5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29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5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29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5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29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5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29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5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29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5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29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5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29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5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29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5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29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5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29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5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29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5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29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5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29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5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29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5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29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5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29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5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29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5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29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5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29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5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29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5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29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5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29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5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29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5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29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5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29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5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29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5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29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5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29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5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29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5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29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5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29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5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29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5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29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5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29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5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29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5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29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5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29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5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29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5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29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5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29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5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29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5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29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5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29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5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29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5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29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5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29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5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29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5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29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5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29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5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29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5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29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5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29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5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29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5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29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5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29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5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29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5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29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5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29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5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29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5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29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5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29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5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29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5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29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5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29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5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29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5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29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5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29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5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29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5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29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5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29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5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29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5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29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5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29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5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29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5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29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5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29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5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29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5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29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5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29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5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29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5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29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5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29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5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29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5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29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5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29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5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29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5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29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5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29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5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29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5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29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5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29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5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29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5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29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5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29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5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29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5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29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5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29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5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29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5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29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5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29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5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29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5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29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5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29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5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29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5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29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5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29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5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29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5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29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5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29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5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29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5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29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5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29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5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29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5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29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5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29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5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29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5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29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5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29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5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29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5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29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5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29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5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29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5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29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5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29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5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29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5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29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5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29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5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29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5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29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5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29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5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29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5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29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5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29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5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29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5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29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5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29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5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29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5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29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5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29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5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29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5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29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5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29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5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29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5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29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5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29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5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29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5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29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5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29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5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29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5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29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5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29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5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29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5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29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5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29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5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29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5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29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5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29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5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29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5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29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5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29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5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29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5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29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5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29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5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29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5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29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5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29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5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29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5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29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5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29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5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29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5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29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5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29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5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29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5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29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5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29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5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29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5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29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5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29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5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29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5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29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5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29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5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29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5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29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5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29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5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29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5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29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5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29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5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29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5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29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5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29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5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29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5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29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5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29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5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29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5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29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5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29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5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29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5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29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5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29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5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29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5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29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5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29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5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29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5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29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5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29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5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29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5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29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5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29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5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29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5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29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5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29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5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29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5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29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5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29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5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29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5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29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5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29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5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29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5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29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5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29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5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29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5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29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2025-04-28T15:57:36Z</dcterms:modified>
</cp:coreProperties>
</file>