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STUP 1 -P- " sheetId="1" r:id="rId1"/>
  </sheets>
  <definedNames/>
  <calcPr calcId="162913"/>
  <extLst/>
</workbook>
</file>

<file path=xl/sharedStrings.xml><?xml version="1.0" encoding="utf-8"?>
<sst xmlns="http://schemas.openxmlformats.org/spreadsheetml/2006/main" count="123" uniqueCount="116">
  <si>
    <t>Prolaznost=60%</t>
  </si>
  <si>
    <t>STUP 1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</si>
  <si>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</si>
  <si>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</si>
  <si>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</si>
  <si>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</si>
  <si>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</si>
  <si>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</si>
  <si>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</si>
  <si>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</si>
  <si>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</si>
  <si>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</si>
  <si>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</si>
  <si>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</si>
  <si>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T+Aktivnost</t>
  </si>
  <si>
    <t>%ZI</t>
  </si>
  <si>
    <t>Ukupno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</si>
  <si>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</si>
  <si>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</si>
  <si>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</si>
  <si>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</si>
  <si>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</si>
  <si>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</si>
  <si>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</si>
  <si>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</si>
  <si>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</si>
  <si>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</si>
  <si>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</si>
  <si>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</si>
  <si>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</si>
  <si>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</si>
  <si>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</si>
  <si>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</si>
  <si>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</si>
  <si>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</si>
  <si>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</si>
  <si>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</si>
  <si>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</si>
  <si>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</si>
  <si>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</si>
  <si>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</si>
  <si>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</si>
  <si>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</si>
  <si>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</si>
  <si>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</si>
  <si>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</si>
  <si>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</si>
  <si>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</si>
  <si>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</si>
  <si>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</si>
  <si>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</si>
  <si>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</si>
  <si>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</si>
  <si>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</si>
  <si>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</si>
  <si>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</si>
  <si>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</si>
  <si>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</si>
  <si>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</si>
  <si>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</si>
  <si>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</si>
  <si>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</si>
  <si>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</si>
  <si>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</si>
  <si>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</si>
  <si>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</si>
  <si>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</si>
  <si>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</si>
  <si>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</si>
  <si>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</si>
  <si>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</si>
  <si>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</si>
  <si>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</si>
  <si>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</si>
  <si>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</si>
  <si>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</si>
  <si>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</si>
  <si>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</si>
  <si>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</si>
  <si>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</si>
  <si>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</si>
  <si>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</si>
  <si>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</si>
  <si>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</si>
  <si>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</si>
  <si>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</si>
  <si>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</si>
  <si>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</si>
  <si>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</si>
  <si>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</si>
  <si>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</si>
  <si>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</si>
  <si>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</si>
  <si>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</si>
  <si>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</si>
  <si>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</si>
  <si>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</si>
  <si>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</si>
  <si>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</si>
  <si>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</si>
  <si>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</si>
  <si>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</si>
  <si>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</si>
  <si>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Marija</t>
  </si>
  <si>
    <t>Matović</t>
  </si>
  <si>
    <t>Anja</t>
  </si>
  <si>
    <t>Skokić</t>
  </si>
  <si>
    <t>Bosa</t>
  </si>
  <si>
    <t>Božić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</si>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</sst>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/>
    <xf numFmtId="0" fontId="9" fillId="2" borderId="7" xfId="0" applyFont="1" applyFill="1" applyBorder="1"/>
    <xf numFmtId="0" fontId="10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2" fillId="2" borderId="0" xfId="0" applyFont="1" applyFill="1" applyBorder="1"/>
    <xf numFmtId="0" fontId="8" fillId="0" borderId="7" xfId="0" applyFont="1" applyBorder="1" applyAlignment="1">
      <alignment vertical="center" wrapText="1"/>
    </xf>
    <xf numFmtId="0" fontId="8" fillId="0" borderId="7" xfId="0" applyFont="1" applyBorder="1"/>
    <xf numFmtId="0" fontId="9" fillId="0" borderId="7" xfId="0" applyFont="1" applyBorder="1"/>
    <xf numFmtId="0" fontId="11" fillId="2" borderId="7" xfId="0" applyFont="1" applyFill="1" applyBorder="1"/>
    <xf numFmtId="0" fontId="11" fillId="0" borderId="7" xfId="0" applyFont="1" applyBorder="1"/>
    <xf numFmtId="0" fontId="8" fillId="0" borderId="7" xfId="0" applyFont="1" applyBorder="1" applyAlignment="1">
      <alignment vertical="center"/>
    </xf>
    <xf numFmtId="0" fontId="12" fillId="0" borderId="0" xfId="0" applyFont="1"/>
    <xf numFmtId="0" fontId="4" fillId="0" borderId="8" xfId="0" applyFont="1" applyBorder="1"/>
    <xf numFmtId="0" fontId="11" fillId="2" borderId="0" xfId="0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0" fontId="2" fillId="0" borderId="2" xfId="0" applyFont="1" applyBorder="1" applyAlignment="1">
      <alignment textRotation="90"/>
    </xf>
    <xf numFmtId="0" fontId="1" fillId="0" borderId="9" xfId="0" applyFont="1" applyBorder="1"/>
    <xf numFmtId="0" fontId="4" fillId="0" borderId="6" xfId="0" applyFont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  <xf numFmtId="0" fontId="2" fillId="0" borderId="0" xfId="0" applyFont="1" applyFill="1" applyAlignment="1">
      <alignment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workbookViewId="0" topLeftCell="A1">
      <selection activeCell="AP52" sqref="AP52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hidden="1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57421875" style="0" hidden="1" customWidth="1"/>
    <col min="36" max="36" width="5.421875" style="0" customWidth="1"/>
    <col min="37" max="37" width="5.28125" style="0" customWidth="1"/>
    <col min="38" max="38" width="5.28125" style="0" hidden="1" customWidth="1"/>
    <col min="39" max="39" width="5.28125" style="0" customWidth="1"/>
    <col min="40" max="42" width="6.7109375" style="0" customWidth="1"/>
    <col min="43" max="43" width="7.28125" style="0" customWidth="1"/>
    <col min="44" max="46" width="9.140625" style="0" customWidth="1"/>
  </cols>
  <sheetData>
    <row r="1" spans="1:46" ht="0.75" customHeight="1">
      <c r="A1" s="1"/>
      <c r="B1" s="1"/>
      <c r="C1" s="1"/>
      <c r="D1" s="47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2"/>
      <c r="U1" s="2"/>
      <c r="V1" s="52"/>
      <c r="W1" s="52"/>
      <c r="X1" s="52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2"/>
      <c r="AP1" s="7"/>
      <c r="AQ1" s="2"/>
      <c r="AR1" s="1"/>
      <c r="AS1" s="1"/>
      <c r="AT1" s="1"/>
    </row>
    <row r="2" spans="1:46" ht="12.75" customHeight="1">
      <c r="A2" s="1"/>
      <c r="B2" s="1"/>
      <c r="C2" s="1"/>
      <c r="D2" s="48"/>
      <c r="E2" s="8">
        <v>1</v>
      </c>
      <c r="F2" s="8">
        <v>2</v>
      </c>
      <c r="G2" s="8">
        <v>3</v>
      </c>
      <c r="H2" s="9">
        <v>4</v>
      </c>
      <c r="I2" s="9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3"/>
      <c r="W2" s="53"/>
      <c r="X2" s="53"/>
      <c r="Y2" s="43"/>
      <c r="Z2" s="45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2"/>
      <c r="AP2" s="7"/>
      <c r="AQ2" s="2"/>
      <c r="AR2" s="1"/>
      <c r="AS2" s="1"/>
      <c r="AT2" s="1"/>
    </row>
    <row r="3" spans="1:46" ht="73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16" t="s">
        <v>3</v>
      </c>
      <c r="T3" s="17"/>
      <c r="U3" s="17"/>
      <c r="V3" s="17"/>
      <c r="W3" s="17"/>
      <c r="X3" s="17"/>
      <c r="Y3" s="44"/>
      <c r="Z3" s="46"/>
      <c r="AA3" s="18" t="s">
        <v>4</v>
      </c>
      <c r="AB3" s="19" t="s">
        <v>5</v>
      </c>
      <c r="AC3" s="19" t="s">
        <v>6</v>
      </c>
      <c r="AD3" s="20" t="s">
        <v>7</v>
      </c>
      <c r="AE3" s="20" t="s">
        <v>8</v>
      </c>
      <c r="AF3" s="19" t="s">
        <v>9</v>
      </c>
      <c r="AG3" s="19" t="s">
        <v>10</v>
      </c>
      <c r="AH3" s="20" t="s">
        <v>7</v>
      </c>
      <c r="AI3" s="20" t="s">
        <v>8</v>
      </c>
      <c r="AJ3" s="21" t="s">
        <v>11</v>
      </c>
      <c r="AK3" s="22" t="s">
        <v>12</v>
      </c>
      <c r="AL3" s="23" t="s">
        <v>13</v>
      </c>
      <c r="AM3" s="23" t="s">
        <v>14</v>
      </c>
      <c r="AN3" s="23" t="s">
        <v>15</v>
      </c>
      <c r="AO3" s="24" t="s">
        <v>16</v>
      </c>
      <c r="AP3" s="54" t="s">
        <v>17</v>
      </c>
      <c r="AQ3" s="3"/>
      <c r="AR3" s="1"/>
      <c r="AS3" s="1"/>
      <c r="AT3" s="1"/>
    </row>
    <row r="4" spans="1:46" ht="12.75" customHeight="1" hidden="1">
      <c r="A4" s="25">
        <v>1</v>
      </c>
      <c r="B4" s="25" t="s">
        <v>18</v>
      </c>
      <c r="C4" s="25" t="s">
        <v>19</v>
      </c>
      <c r="D4" s="25" t="s">
        <v>20</v>
      </c>
      <c r="E4" s="26">
        <v>1</v>
      </c>
      <c r="F4" s="26">
        <v>1</v>
      </c>
      <c r="G4" s="26">
        <v>1</v>
      </c>
      <c r="H4" s="27">
        <v>1</v>
      </c>
      <c r="I4" s="27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/>
      <c r="Q4" s="26"/>
      <c r="R4" s="26"/>
      <c r="S4" s="26"/>
      <c r="T4" s="26">
        <v>1</v>
      </c>
      <c r="U4" s="26">
        <v>1</v>
      </c>
      <c r="V4" s="26"/>
      <c r="W4" s="26"/>
      <c r="X4" s="26"/>
      <c r="Y4" s="26"/>
      <c r="Z4" s="26"/>
      <c r="AA4" s="28">
        <v>4</v>
      </c>
      <c r="AB4" s="26">
        <v>5</v>
      </c>
      <c r="AC4" s="26">
        <v>13.5</v>
      </c>
      <c r="AD4" s="29">
        <f aca="true" t="shared" si="0" ref="AD4:AD33">AB4/5*100</f>
        <v>100</v>
      </c>
      <c r="AE4" s="29">
        <f aca="true" t="shared" si="1" ref="AE4:AE33">AC4/15*100</f>
        <v>90</v>
      </c>
      <c r="AF4" s="26">
        <v>3</v>
      </c>
      <c r="AG4" s="26">
        <v>11.5</v>
      </c>
      <c r="AH4" s="29">
        <f>AF4/5*100</f>
        <v>60</v>
      </c>
      <c r="AI4" s="29">
        <f>AG4/15*100</f>
        <v>76.66666666666667</v>
      </c>
      <c r="AJ4" s="29"/>
      <c r="AK4" s="30"/>
      <c r="AL4" s="29">
        <f>(AD4+AE4+AH4+AI4)/400*100</f>
        <v>81.66666666666667</v>
      </c>
      <c r="AM4" s="29">
        <v>85.7</v>
      </c>
      <c r="AN4" s="29"/>
      <c r="AO4" s="41"/>
      <c r="AP4" s="41">
        <v>9</v>
      </c>
      <c r="AQ4" s="29"/>
      <c r="AR4" s="29"/>
      <c r="AS4" s="31"/>
      <c r="AT4" s="31"/>
    </row>
    <row r="5" spans="1:46" ht="12.75" customHeight="1" hidden="1">
      <c r="A5" s="32">
        <v>2</v>
      </c>
      <c r="B5" s="32" t="s">
        <v>21</v>
      </c>
      <c r="C5" s="32" t="s">
        <v>22</v>
      </c>
      <c r="D5" s="32" t="s">
        <v>23</v>
      </c>
      <c r="E5" s="33">
        <v>1</v>
      </c>
      <c r="F5" s="33">
        <v>1</v>
      </c>
      <c r="G5" s="33">
        <v>1</v>
      </c>
      <c r="H5" s="34">
        <v>1</v>
      </c>
      <c r="I5" s="34">
        <v>1</v>
      </c>
      <c r="J5" s="33">
        <v>1</v>
      </c>
      <c r="K5" s="33">
        <v>1</v>
      </c>
      <c r="L5" s="33">
        <v>1</v>
      </c>
      <c r="M5" s="33">
        <v>1</v>
      </c>
      <c r="N5" s="33"/>
      <c r="O5" s="33">
        <v>1</v>
      </c>
      <c r="P5" s="33"/>
      <c r="Q5" s="33"/>
      <c r="R5" s="33"/>
      <c r="S5" s="33"/>
      <c r="T5" s="33">
        <v>1</v>
      </c>
      <c r="U5" s="33"/>
      <c r="V5" s="33"/>
      <c r="W5" s="33"/>
      <c r="X5" s="33"/>
      <c r="Y5" s="33"/>
      <c r="Z5" s="33"/>
      <c r="AA5" s="28">
        <v>3</v>
      </c>
      <c r="AB5" s="25">
        <v>0</v>
      </c>
      <c r="AC5" s="25">
        <v>9.5</v>
      </c>
      <c r="AD5" s="25">
        <f t="shared" si="0"/>
        <v>0</v>
      </c>
      <c r="AE5" s="25">
        <f t="shared" si="1"/>
        <v>63.33333333333333</v>
      </c>
      <c r="AF5" s="25"/>
      <c r="AG5" s="25"/>
      <c r="AH5" s="25"/>
      <c r="AI5" s="25"/>
      <c r="AJ5" s="25">
        <v>33</v>
      </c>
      <c r="AK5" s="32">
        <v>9</v>
      </c>
      <c r="AL5" s="29"/>
      <c r="AM5" s="29"/>
      <c r="AN5" s="29"/>
      <c r="AO5" s="41"/>
      <c r="AP5" s="41">
        <v>5</v>
      </c>
      <c r="AQ5" s="29"/>
      <c r="AR5" s="29"/>
      <c r="AS5" s="1"/>
      <c r="AT5" s="1"/>
    </row>
    <row r="6" spans="1:46" ht="12.75" customHeight="1" hidden="1">
      <c r="A6" s="26">
        <v>3</v>
      </c>
      <c r="B6" s="33" t="s">
        <v>24</v>
      </c>
      <c r="C6" s="33" t="s">
        <v>25</v>
      </c>
      <c r="D6" s="33" t="s">
        <v>26</v>
      </c>
      <c r="E6" s="33">
        <v>1</v>
      </c>
      <c r="F6" s="33"/>
      <c r="G6" s="33"/>
      <c r="H6" s="34"/>
      <c r="I6" s="34"/>
      <c r="J6" s="33"/>
      <c r="K6" s="33">
        <v>1</v>
      </c>
      <c r="L6" s="33"/>
      <c r="M6" s="33">
        <v>1</v>
      </c>
      <c r="N6" s="33">
        <v>1</v>
      </c>
      <c r="O6" s="33">
        <v>1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8"/>
      <c r="AB6" s="25">
        <v>0</v>
      </c>
      <c r="AC6" s="25">
        <v>4.5</v>
      </c>
      <c r="AD6" s="25">
        <f t="shared" si="0"/>
        <v>0</v>
      </c>
      <c r="AE6" s="25">
        <f t="shared" si="1"/>
        <v>30</v>
      </c>
      <c r="AF6" s="25">
        <v>0</v>
      </c>
      <c r="AG6" s="25">
        <v>5.5</v>
      </c>
      <c r="AH6" s="25">
        <f>AF6/5*100</f>
        <v>0</v>
      </c>
      <c r="AI6" s="25">
        <f>AG6/15*100</f>
        <v>36.666666666666664</v>
      </c>
      <c r="AJ6" s="25"/>
      <c r="AK6" s="32"/>
      <c r="AL6" s="29"/>
      <c r="AM6" s="29"/>
      <c r="AN6" s="29"/>
      <c r="AO6" s="41"/>
      <c r="AP6" s="41"/>
      <c r="AQ6" s="29"/>
      <c r="AR6" s="35"/>
      <c r="AS6" s="1"/>
      <c r="AT6" s="1"/>
    </row>
    <row r="7" spans="1:46" ht="12.75" customHeight="1">
      <c r="A7" s="32">
        <v>4</v>
      </c>
      <c r="B7" s="32" t="s">
        <v>27</v>
      </c>
      <c r="C7" s="32" t="s">
        <v>28</v>
      </c>
      <c r="D7" s="32" t="s">
        <v>29</v>
      </c>
      <c r="E7" s="33">
        <v>1</v>
      </c>
      <c r="F7" s="33"/>
      <c r="G7" s="33">
        <v>1</v>
      </c>
      <c r="H7" s="34">
        <v>1</v>
      </c>
      <c r="I7" s="34">
        <v>1</v>
      </c>
      <c r="J7" s="33">
        <v>1</v>
      </c>
      <c r="K7" s="33"/>
      <c r="L7" s="33">
        <v>1</v>
      </c>
      <c r="M7" s="33">
        <v>1</v>
      </c>
      <c r="N7" s="33">
        <v>1</v>
      </c>
      <c r="O7" s="33">
        <v>1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8">
        <v>2</v>
      </c>
      <c r="AB7" s="25">
        <v>0.5</v>
      </c>
      <c r="AC7" s="25">
        <v>5</v>
      </c>
      <c r="AD7" s="25">
        <f t="shared" si="0"/>
        <v>10</v>
      </c>
      <c r="AE7" s="25">
        <f t="shared" si="1"/>
        <v>33.33333333333333</v>
      </c>
      <c r="AF7" s="25"/>
      <c r="AG7" s="25"/>
      <c r="AH7" s="25"/>
      <c r="AI7" s="25"/>
      <c r="AJ7" s="25">
        <v>37</v>
      </c>
      <c r="AK7" s="32">
        <v>0</v>
      </c>
      <c r="AL7" s="29"/>
      <c r="AM7" s="29"/>
      <c r="AN7" s="29"/>
      <c r="AO7" s="41"/>
      <c r="AP7" s="42">
        <v>5</v>
      </c>
      <c r="AQ7" s="30"/>
      <c r="AR7" s="30"/>
      <c r="AS7" s="1"/>
      <c r="AT7" s="1"/>
    </row>
    <row r="8" spans="1:46" ht="12.75" customHeight="1" hidden="1">
      <c r="A8" s="32">
        <v>5</v>
      </c>
      <c r="B8" s="32" t="s">
        <v>30</v>
      </c>
      <c r="C8" s="32" t="s">
        <v>31</v>
      </c>
      <c r="D8" s="32" t="s">
        <v>32</v>
      </c>
      <c r="E8" s="33">
        <v>1</v>
      </c>
      <c r="F8" s="33"/>
      <c r="G8" s="33">
        <v>1</v>
      </c>
      <c r="H8" s="34">
        <v>1</v>
      </c>
      <c r="I8" s="34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8">
        <v>2</v>
      </c>
      <c r="AB8" s="25">
        <v>0</v>
      </c>
      <c r="AC8" s="25">
        <v>6</v>
      </c>
      <c r="AD8" s="25">
        <f t="shared" si="0"/>
        <v>0</v>
      </c>
      <c r="AE8" s="25">
        <f t="shared" si="1"/>
        <v>40</v>
      </c>
      <c r="AF8" s="25"/>
      <c r="AG8" s="25"/>
      <c r="AH8" s="25"/>
      <c r="AI8" s="25"/>
      <c r="AJ8" s="25">
        <v>41</v>
      </c>
      <c r="AK8" s="32">
        <v>15</v>
      </c>
      <c r="AL8" s="29"/>
      <c r="AM8" s="29"/>
      <c r="AN8" s="29">
        <f>(AJ8+AK8)/70*100</f>
        <v>80</v>
      </c>
      <c r="AO8" s="41">
        <v>82</v>
      </c>
      <c r="AP8" s="41">
        <v>8</v>
      </c>
      <c r="AQ8" s="30"/>
      <c r="AR8" s="30"/>
      <c r="AS8" s="1"/>
      <c r="AT8" s="1"/>
    </row>
    <row r="9" spans="1:46" ht="12.75" customHeight="1">
      <c r="A9" s="32">
        <v>6</v>
      </c>
      <c r="B9" s="32" t="s">
        <v>33</v>
      </c>
      <c r="C9" s="32" t="s">
        <v>34</v>
      </c>
      <c r="D9" s="32" t="s">
        <v>35</v>
      </c>
      <c r="E9" s="33">
        <v>1</v>
      </c>
      <c r="F9" s="33">
        <v>1</v>
      </c>
      <c r="G9" s="33">
        <v>1</v>
      </c>
      <c r="H9" s="34"/>
      <c r="I9" s="34">
        <v>1</v>
      </c>
      <c r="J9" s="33">
        <v>1</v>
      </c>
      <c r="K9" s="33"/>
      <c r="L9" s="33">
        <v>1</v>
      </c>
      <c r="M9" s="33">
        <v>1</v>
      </c>
      <c r="N9" s="33"/>
      <c r="O9" s="33">
        <v>1</v>
      </c>
      <c r="P9" s="33"/>
      <c r="Q9" s="33"/>
      <c r="R9" s="33"/>
      <c r="S9" s="33"/>
      <c r="T9" s="33">
        <v>1</v>
      </c>
      <c r="U9" s="33">
        <v>1</v>
      </c>
      <c r="V9" s="33"/>
      <c r="W9" s="33"/>
      <c r="X9" s="33"/>
      <c r="Y9" s="33"/>
      <c r="Z9" s="33"/>
      <c r="AA9" s="28">
        <v>3</v>
      </c>
      <c r="AB9" s="25">
        <v>0.5</v>
      </c>
      <c r="AC9" s="25">
        <v>7</v>
      </c>
      <c r="AD9" s="25">
        <f t="shared" si="0"/>
        <v>10</v>
      </c>
      <c r="AE9" s="25">
        <f t="shared" si="1"/>
        <v>46.666666666666664</v>
      </c>
      <c r="AF9" s="25">
        <v>0</v>
      </c>
      <c r="AG9" s="25">
        <v>7.5</v>
      </c>
      <c r="AH9" s="25">
        <f aca="true" t="shared" si="2" ref="AH9:AH12">AF9/5*100</f>
        <v>0</v>
      </c>
      <c r="AI9" s="25">
        <f aca="true" t="shared" si="3" ref="AI9:AI12">AG9/15*100</f>
        <v>50</v>
      </c>
      <c r="AJ9" s="25">
        <v>41</v>
      </c>
      <c r="AK9" s="32">
        <v>6</v>
      </c>
      <c r="AL9" s="29"/>
      <c r="AM9" s="29"/>
      <c r="AN9" s="29"/>
      <c r="AO9" s="41"/>
      <c r="AP9" s="42">
        <v>5</v>
      </c>
      <c r="AQ9" s="30"/>
      <c r="AR9" s="30"/>
      <c r="AS9" s="1"/>
      <c r="AT9" s="1"/>
    </row>
    <row r="10" spans="1:46" ht="12.75" customHeight="1">
      <c r="A10" s="32">
        <v>7</v>
      </c>
      <c r="B10" s="32" t="s">
        <v>36</v>
      </c>
      <c r="C10" s="32" t="s">
        <v>37</v>
      </c>
      <c r="D10" s="32" t="s">
        <v>38</v>
      </c>
      <c r="E10" s="33">
        <v>1</v>
      </c>
      <c r="F10" s="33">
        <v>1</v>
      </c>
      <c r="G10" s="33">
        <v>1</v>
      </c>
      <c r="H10" s="34">
        <v>1</v>
      </c>
      <c r="I10" s="34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28">
        <v>2</v>
      </c>
      <c r="AB10" s="25">
        <v>0.5</v>
      </c>
      <c r="AC10" s="25">
        <v>10</v>
      </c>
      <c r="AD10" s="25">
        <f t="shared" si="0"/>
        <v>10</v>
      </c>
      <c r="AE10" s="25">
        <f t="shared" si="1"/>
        <v>66.66666666666666</v>
      </c>
      <c r="AF10" s="25">
        <v>0</v>
      </c>
      <c r="AG10" s="25">
        <v>6.5</v>
      </c>
      <c r="AH10" s="25">
        <f t="shared" si="2"/>
        <v>0</v>
      </c>
      <c r="AI10" s="25">
        <f t="shared" si="3"/>
        <v>43.333333333333336</v>
      </c>
      <c r="AJ10" s="25">
        <v>33</v>
      </c>
      <c r="AK10" s="32">
        <v>0</v>
      </c>
      <c r="AL10" s="29"/>
      <c r="AM10" s="29"/>
      <c r="AN10" s="29"/>
      <c r="AO10" s="41"/>
      <c r="AP10" s="42">
        <v>5</v>
      </c>
      <c r="AQ10" s="30"/>
      <c r="AR10" s="30"/>
      <c r="AS10" s="1"/>
      <c r="AT10" s="1"/>
    </row>
    <row r="11" spans="1:46" ht="12.75" customHeight="1" hidden="1">
      <c r="A11" s="32">
        <v>8</v>
      </c>
      <c r="B11" s="32" t="s">
        <v>39</v>
      </c>
      <c r="C11" s="32" t="s">
        <v>40</v>
      </c>
      <c r="D11" s="32" t="s">
        <v>41</v>
      </c>
      <c r="E11" s="33">
        <v>1</v>
      </c>
      <c r="F11" s="33">
        <v>1</v>
      </c>
      <c r="G11" s="33">
        <v>1</v>
      </c>
      <c r="H11" s="34"/>
      <c r="I11" s="34">
        <v>1</v>
      </c>
      <c r="J11" s="33">
        <v>1</v>
      </c>
      <c r="K11" s="33">
        <v>1</v>
      </c>
      <c r="L11" s="33">
        <v>1</v>
      </c>
      <c r="M11" s="33">
        <v>1</v>
      </c>
      <c r="N11" s="33"/>
      <c r="O11" s="33">
        <v>1</v>
      </c>
      <c r="P11" s="33"/>
      <c r="Q11" s="33"/>
      <c r="R11" s="33"/>
      <c r="S11" s="33"/>
      <c r="T11" s="33">
        <v>1</v>
      </c>
      <c r="U11" s="33"/>
      <c r="V11" s="33"/>
      <c r="W11" s="33"/>
      <c r="X11" s="33"/>
      <c r="Y11" s="33"/>
      <c r="Z11" s="33"/>
      <c r="AA11" s="28">
        <v>2</v>
      </c>
      <c r="AB11" s="25">
        <v>3</v>
      </c>
      <c r="AC11" s="25">
        <v>8.5</v>
      </c>
      <c r="AD11" s="25">
        <f t="shared" si="0"/>
        <v>60</v>
      </c>
      <c r="AE11" s="25">
        <f t="shared" si="1"/>
        <v>56.666666666666664</v>
      </c>
      <c r="AF11" s="25">
        <v>0</v>
      </c>
      <c r="AG11" s="25">
        <v>5.5</v>
      </c>
      <c r="AH11" s="25">
        <f t="shared" si="2"/>
        <v>0</v>
      </c>
      <c r="AI11" s="25">
        <f t="shared" si="3"/>
        <v>36.666666666666664</v>
      </c>
      <c r="AJ11" s="25"/>
      <c r="AK11" s="32"/>
      <c r="AL11" s="29"/>
      <c r="AM11" s="29"/>
      <c r="AN11" s="29"/>
      <c r="AO11" s="41"/>
      <c r="AP11" s="41"/>
      <c r="AQ11" s="30"/>
      <c r="AR11" s="30"/>
      <c r="AS11" s="1"/>
      <c r="AT11" s="1"/>
    </row>
    <row r="12" spans="1:46" ht="12.75" customHeight="1" hidden="1">
      <c r="A12" s="32">
        <v>9</v>
      </c>
      <c r="B12" s="32" t="s">
        <v>42</v>
      </c>
      <c r="C12" s="32" t="s">
        <v>43</v>
      </c>
      <c r="D12" s="32" t="s">
        <v>44</v>
      </c>
      <c r="E12" s="33">
        <v>1</v>
      </c>
      <c r="F12" s="33">
        <v>1</v>
      </c>
      <c r="G12" s="33">
        <v>1</v>
      </c>
      <c r="H12" s="34">
        <v>1</v>
      </c>
      <c r="I12" s="34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28">
        <v>2</v>
      </c>
      <c r="AB12" s="25">
        <v>2.5</v>
      </c>
      <c r="AC12" s="25">
        <v>10</v>
      </c>
      <c r="AD12" s="25">
        <f t="shared" si="0"/>
        <v>50</v>
      </c>
      <c r="AE12" s="25">
        <f t="shared" si="1"/>
        <v>66.66666666666666</v>
      </c>
      <c r="AF12" s="25">
        <v>0</v>
      </c>
      <c r="AG12" s="25">
        <v>9</v>
      </c>
      <c r="AH12" s="25">
        <f t="shared" si="2"/>
        <v>0</v>
      </c>
      <c r="AI12" s="25">
        <f t="shared" si="3"/>
        <v>60</v>
      </c>
      <c r="AJ12" s="25"/>
      <c r="AK12" s="32"/>
      <c r="AL12" s="29"/>
      <c r="AM12" s="29"/>
      <c r="AN12" s="29"/>
      <c r="AO12" s="41"/>
      <c r="AP12" s="41"/>
      <c r="AQ12" s="30"/>
      <c r="AR12" s="36"/>
      <c r="AS12" s="1"/>
      <c r="AT12" s="1"/>
    </row>
    <row r="13" spans="1:46" ht="12.75" customHeight="1" hidden="1">
      <c r="A13" s="37">
        <v>10</v>
      </c>
      <c r="B13" s="37" t="s">
        <v>45</v>
      </c>
      <c r="C13" s="37" t="s">
        <v>46</v>
      </c>
      <c r="D13" s="37" t="s">
        <v>47</v>
      </c>
      <c r="E13" s="33">
        <v>1</v>
      </c>
      <c r="F13" s="33">
        <v>1</v>
      </c>
      <c r="G13" s="33">
        <v>1</v>
      </c>
      <c r="H13" s="34">
        <v>1</v>
      </c>
      <c r="I13" s="34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28">
        <v>2</v>
      </c>
      <c r="AB13" s="25"/>
      <c r="AC13" s="25"/>
      <c r="AD13" s="25">
        <f t="shared" si="0"/>
        <v>0</v>
      </c>
      <c r="AE13" s="25">
        <f t="shared" si="1"/>
        <v>0</v>
      </c>
      <c r="AF13" s="25"/>
      <c r="AG13" s="25"/>
      <c r="AH13" s="25"/>
      <c r="AI13" s="25"/>
      <c r="AJ13" s="25">
        <v>41</v>
      </c>
      <c r="AK13" s="32">
        <v>12</v>
      </c>
      <c r="AL13" s="29"/>
      <c r="AM13" s="29"/>
      <c r="AN13" s="29">
        <f aca="true" t="shared" si="4" ref="AN13:AN17">(AJ13+AK13)/70*100</f>
        <v>75.71428571428571</v>
      </c>
      <c r="AO13" s="41">
        <v>78</v>
      </c>
      <c r="AP13" s="41">
        <v>8</v>
      </c>
      <c r="AQ13" s="30"/>
      <c r="AR13" s="30"/>
      <c r="AS13" s="1"/>
      <c r="AT13" s="1"/>
    </row>
    <row r="14" spans="1:46" ht="12.75" customHeight="1">
      <c r="A14" s="32">
        <v>11</v>
      </c>
      <c r="B14" s="32" t="s">
        <v>48</v>
      </c>
      <c r="C14" s="32" t="s">
        <v>49</v>
      </c>
      <c r="D14" s="32" t="s">
        <v>50</v>
      </c>
      <c r="E14" s="33">
        <v>1</v>
      </c>
      <c r="F14" s="33">
        <v>1</v>
      </c>
      <c r="G14" s="33">
        <v>1</v>
      </c>
      <c r="H14" s="34">
        <v>1</v>
      </c>
      <c r="I14" s="34"/>
      <c r="J14" s="33">
        <v>1</v>
      </c>
      <c r="K14" s="33">
        <v>1</v>
      </c>
      <c r="L14" s="33"/>
      <c r="M14" s="33">
        <v>1</v>
      </c>
      <c r="N14" s="33"/>
      <c r="O14" s="33">
        <v>1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28">
        <v>1</v>
      </c>
      <c r="AB14" s="25">
        <v>0</v>
      </c>
      <c r="AC14" s="25">
        <v>7</v>
      </c>
      <c r="AD14" s="25">
        <f t="shared" si="0"/>
        <v>0</v>
      </c>
      <c r="AE14" s="25">
        <f t="shared" si="1"/>
        <v>46.666666666666664</v>
      </c>
      <c r="AF14" s="25"/>
      <c r="AG14" s="25"/>
      <c r="AH14" s="25"/>
      <c r="AI14" s="25"/>
      <c r="AJ14" s="25">
        <v>34</v>
      </c>
      <c r="AK14" s="32">
        <v>5</v>
      </c>
      <c r="AL14" s="29"/>
      <c r="AM14" s="29"/>
      <c r="AN14" s="29"/>
      <c r="AO14" s="41"/>
      <c r="AP14" s="42">
        <v>5</v>
      </c>
      <c r="AQ14" s="30"/>
      <c r="AR14" s="30"/>
      <c r="AS14" s="1"/>
      <c r="AT14" s="1"/>
    </row>
    <row r="15" spans="1:46" ht="12.75" customHeight="1" hidden="1">
      <c r="A15" s="32">
        <v>12</v>
      </c>
      <c r="B15" s="32" t="s">
        <v>51</v>
      </c>
      <c r="C15" s="32" t="s">
        <v>52</v>
      </c>
      <c r="D15" s="32" t="s">
        <v>53</v>
      </c>
      <c r="E15" s="33">
        <v>1</v>
      </c>
      <c r="F15" s="33">
        <v>1</v>
      </c>
      <c r="G15" s="33">
        <v>1</v>
      </c>
      <c r="H15" s="34">
        <v>1</v>
      </c>
      <c r="I15" s="34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/>
      <c r="Q15" s="33"/>
      <c r="R15" s="33"/>
      <c r="S15" s="33"/>
      <c r="T15" s="33">
        <v>1</v>
      </c>
      <c r="U15" s="33"/>
      <c r="V15" s="33"/>
      <c r="W15" s="33"/>
      <c r="X15" s="33"/>
      <c r="Y15" s="33"/>
      <c r="Z15" s="33"/>
      <c r="AA15" s="28">
        <v>3</v>
      </c>
      <c r="AB15" s="25">
        <v>2.5</v>
      </c>
      <c r="AC15" s="25">
        <v>10</v>
      </c>
      <c r="AD15" s="25">
        <f t="shared" si="0"/>
        <v>50</v>
      </c>
      <c r="AE15" s="25">
        <f t="shared" si="1"/>
        <v>66.66666666666666</v>
      </c>
      <c r="AF15" s="25"/>
      <c r="AG15" s="25"/>
      <c r="AH15" s="25"/>
      <c r="AI15" s="25"/>
      <c r="AJ15" s="25">
        <v>39</v>
      </c>
      <c r="AK15" s="32">
        <v>14</v>
      </c>
      <c r="AL15" s="29"/>
      <c r="AM15" s="29"/>
      <c r="AN15" s="29">
        <f t="shared" si="4"/>
        <v>75.71428571428571</v>
      </c>
      <c r="AO15" s="41">
        <v>78</v>
      </c>
      <c r="AP15" s="41">
        <v>8</v>
      </c>
      <c r="AQ15" s="30"/>
      <c r="AR15" s="30"/>
      <c r="AS15" s="1"/>
      <c r="AT15" s="1"/>
    </row>
    <row r="16" spans="1:46" ht="12.75" customHeight="1" hidden="1">
      <c r="A16" s="32">
        <v>13</v>
      </c>
      <c r="B16" s="32" t="s">
        <v>54</v>
      </c>
      <c r="C16" s="32" t="s">
        <v>55</v>
      </c>
      <c r="D16" s="32" t="s">
        <v>56</v>
      </c>
      <c r="E16" s="33">
        <v>1</v>
      </c>
      <c r="F16" s="33">
        <v>1</v>
      </c>
      <c r="G16" s="33">
        <v>1</v>
      </c>
      <c r="H16" s="34">
        <v>1</v>
      </c>
      <c r="I16" s="34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/>
      <c r="Q16" s="33"/>
      <c r="R16" s="33"/>
      <c r="S16" s="33"/>
      <c r="T16" s="33">
        <v>1</v>
      </c>
      <c r="U16" s="33"/>
      <c r="V16" s="33"/>
      <c r="W16" s="33"/>
      <c r="X16" s="33"/>
      <c r="Y16" s="33"/>
      <c r="Z16" s="33"/>
      <c r="AA16" s="28">
        <v>3</v>
      </c>
      <c r="AB16" s="25">
        <v>4.5</v>
      </c>
      <c r="AC16" s="25">
        <v>12</v>
      </c>
      <c r="AD16" s="25">
        <f t="shared" si="0"/>
        <v>90</v>
      </c>
      <c r="AE16" s="25">
        <f t="shared" si="1"/>
        <v>80</v>
      </c>
      <c r="AF16" s="25">
        <v>1</v>
      </c>
      <c r="AG16" s="25">
        <v>7.5</v>
      </c>
      <c r="AH16" s="25">
        <f>AF16/5*100</f>
        <v>20</v>
      </c>
      <c r="AI16" s="25">
        <f>AG16/15*100</f>
        <v>50</v>
      </c>
      <c r="AJ16" s="25">
        <v>39</v>
      </c>
      <c r="AK16" s="32">
        <v>17</v>
      </c>
      <c r="AL16" s="29"/>
      <c r="AM16" s="29"/>
      <c r="AN16" s="29">
        <f t="shared" si="4"/>
        <v>80</v>
      </c>
      <c r="AO16" s="41">
        <v>83</v>
      </c>
      <c r="AP16" s="41">
        <v>8</v>
      </c>
      <c r="AQ16" s="30"/>
      <c r="AR16" s="30"/>
      <c r="AS16" s="1"/>
      <c r="AT16" s="1"/>
    </row>
    <row r="17" spans="1:46" ht="12.75" customHeight="1" hidden="1">
      <c r="A17" s="33">
        <v>14</v>
      </c>
      <c r="B17" s="33" t="s">
        <v>57</v>
      </c>
      <c r="C17" s="33" t="s">
        <v>58</v>
      </c>
      <c r="D17" s="33" t="s">
        <v>59</v>
      </c>
      <c r="E17" s="33">
        <v>1</v>
      </c>
      <c r="F17" s="33">
        <v>1</v>
      </c>
      <c r="G17" s="33">
        <v>1</v>
      </c>
      <c r="H17" s="34">
        <v>1</v>
      </c>
      <c r="I17" s="34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8">
        <v>2</v>
      </c>
      <c r="AB17" s="25">
        <v>0</v>
      </c>
      <c r="AC17" s="25">
        <v>11</v>
      </c>
      <c r="AD17" s="25">
        <f t="shared" si="0"/>
        <v>0</v>
      </c>
      <c r="AE17" s="25">
        <f t="shared" si="1"/>
        <v>73.33333333333333</v>
      </c>
      <c r="AF17" s="25"/>
      <c r="AG17" s="25"/>
      <c r="AH17" s="25"/>
      <c r="AI17" s="25"/>
      <c r="AJ17" s="25">
        <v>43</v>
      </c>
      <c r="AK17" s="32">
        <v>17</v>
      </c>
      <c r="AL17" s="29"/>
      <c r="AM17" s="29"/>
      <c r="AN17" s="29">
        <f t="shared" si="4"/>
        <v>85.71428571428571</v>
      </c>
      <c r="AO17" s="41">
        <v>88</v>
      </c>
      <c r="AP17" s="41">
        <v>9</v>
      </c>
      <c r="AQ17" s="30"/>
      <c r="AR17" s="30"/>
      <c r="AS17" s="1"/>
      <c r="AT17" s="1"/>
    </row>
    <row r="18" spans="1:46" ht="12.75" customHeight="1" hidden="1">
      <c r="A18" s="32">
        <v>15</v>
      </c>
      <c r="B18" s="32" t="s">
        <v>60</v>
      </c>
      <c r="C18" s="32" t="s">
        <v>61</v>
      </c>
      <c r="D18" s="32" t="s">
        <v>62</v>
      </c>
      <c r="E18" s="33">
        <v>1</v>
      </c>
      <c r="F18" s="33">
        <v>1</v>
      </c>
      <c r="G18" s="33">
        <v>1</v>
      </c>
      <c r="H18" s="34">
        <v>1</v>
      </c>
      <c r="I18" s="34">
        <v>1</v>
      </c>
      <c r="J18" s="33"/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28">
        <v>2</v>
      </c>
      <c r="AB18" s="25">
        <v>4.5</v>
      </c>
      <c r="AC18" s="25">
        <v>12</v>
      </c>
      <c r="AD18" s="25">
        <f t="shared" si="0"/>
        <v>90</v>
      </c>
      <c r="AE18" s="25">
        <f t="shared" si="1"/>
        <v>80</v>
      </c>
      <c r="AF18" s="25">
        <v>4</v>
      </c>
      <c r="AG18" s="25">
        <v>9</v>
      </c>
      <c r="AH18" s="25">
        <f aca="true" t="shared" si="5" ref="AH18:AH20">AF18/5*100</f>
        <v>80</v>
      </c>
      <c r="AI18" s="25">
        <f aca="true" t="shared" si="6" ref="AI18:AI20">AG18/15*100</f>
        <v>60</v>
      </c>
      <c r="AJ18" s="25"/>
      <c r="AK18" s="32"/>
      <c r="AL18" s="29">
        <f>(AD18+AE18+AH18+AI18)/400*100</f>
        <v>77.5</v>
      </c>
      <c r="AM18" s="29">
        <v>79.5</v>
      </c>
      <c r="AN18" s="29"/>
      <c r="AO18" s="41"/>
      <c r="AP18" s="41">
        <v>8</v>
      </c>
      <c r="AQ18" s="30"/>
      <c r="AR18" s="30"/>
      <c r="AS18" s="1"/>
      <c r="AT18" s="1"/>
    </row>
    <row r="19" spans="1:46" ht="12.75" customHeight="1" hidden="1">
      <c r="A19" s="32">
        <v>16</v>
      </c>
      <c r="B19" s="32" t="s">
        <v>63</v>
      </c>
      <c r="C19" s="32" t="s">
        <v>64</v>
      </c>
      <c r="D19" s="32" t="s">
        <v>65</v>
      </c>
      <c r="E19" s="33">
        <v>1</v>
      </c>
      <c r="F19" s="33">
        <v>1</v>
      </c>
      <c r="G19" s="33">
        <v>1</v>
      </c>
      <c r="H19" s="34"/>
      <c r="I19" s="34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/>
      <c r="Q19" s="33"/>
      <c r="R19" s="33"/>
      <c r="S19" s="33"/>
      <c r="T19" s="33">
        <v>1</v>
      </c>
      <c r="U19" s="33"/>
      <c r="V19" s="33"/>
      <c r="W19" s="33"/>
      <c r="X19" s="33"/>
      <c r="Y19" s="33"/>
      <c r="Z19" s="33"/>
      <c r="AA19" s="28">
        <v>2</v>
      </c>
      <c r="AB19" s="25">
        <v>5</v>
      </c>
      <c r="AC19" s="25">
        <v>8.5</v>
      </c>
      <c r="AD19" s="25">
        <f t="shared" si="0"/>
        <v>100</v>
      </c>
      <c r="AE19" s="25">
        <f t="shared" si="1"/>
        <v>56.666666666666664</v>
      </c>
      <c r="AF19" s="25">
        <v>0.5</v>
      </c>
      <c r="AG19" s="25">
        <v>9</v>
      </c>
      <c r="AH19" s="25">
        <f t="shared" si="5"/>
        <v>10</v>
      </c>
      <c r="AI19" s="25">
        <f t="shared" si="6"/>
        <v>60</v>
      </c>
      <c r="AJ19" s="25">
        <v>38</v>
      </c>
      <c r="AK19" s="32">
        <v>13</v>
      </c>
      <c r="AL19" s="29"/>
      <c r="AM19" s="29"/>
      <c r="AN19" s="29">
        <f>(AJ19+AK19)/70*100</f>
        <v>72.85714285714285</v>
      </c>
      <c r="AO19" s="41">
        <v>74</v>
      </c>
      <c r="AP19" s="41">
        <v>7</v>
      </c>
      <c r="AQ19" s="30"/>
      <c r="AR19" s="30"/>
      <c r="AS19" s="1"/>
      <c r="AT19" s="1"/>
    </row>
    <row r="20" spans="1:46" ht="12.75" customHeight="1" hidden="1">
      <c r="A20" s="32">
        <v>17</v>
      </c>
      <c r="B20" s="32" t="s">
        <v>66</v>
      </c>
      <c r="C20" s="32" t="s">
        <v>67</v>
      </c>
      <c r="D20" s="32" t="s">
        <v>68</v>
      </c>
      <c r="E20" s="33">
        <v>1</v>
      </c>
      <c r="F20" s="33">
        <v>1</v>
      </c>
      <c r="G20" s="33">
        <v>1</v>
      </c>
      <c r="H20" s="34">
        <v>1</v>
      </c>
      <c r="I20" s="34">
        <v>1</v>
      </c>
      <c r="J20" s="33">
        <v>1</v>
      </c>
      <c r="K20" s="33"/>
      <c r="L20" s="33">
        <v>1</v>
      </c>
      <c r="M20" s="33">
        <v>1</v>
      </c>
      <c r="N20" s="33">
        <v>1</v>
      </c>
      <c r="O20" s="33">
        <v>1</v>
      </c>
      <c r="P20" s="33"/>
      <c r="Q20" s="33"/>
      <c r="R20" s="33"/>
      <c r="S20" s="33"/>
      <c r="T20" s="33">
        <v>1</v>
      </c>
      <c r="U20" s="33">
        <v>1</v>
      </c>
      <c r="V20" s="33">
        <v>1</v>
      </c>
      <c r="W20" s="33"/>
      <c r="X20" s="33"/>
      <c r="Y20" s="33"/>
      <c r="Z20" s="33"/>
      <c r="AA20" s="28">
        <v>5</v>
      </c>
      <c r="AB20" s="26">
        <v>3.5</v>
      </c>
      <c r="AC20" s="26">
        <v>14</v>
      </c>
      <c r="AD20" s="29">
        <f t="shared" si="0"/>
        <v>70</v>
      </c>
      <c r="AE20" s="29">
        <f t="shared" si="1"/>
        <v>93.33333333333333</v>
      </c>
      <c r="AF20" s="26">
        <v>1.5</v>
      </c>
      <c r="AG20" s="26">
        <v>10</v>
      </c>
      <c r="AH20" s="29">
        <f t="shared" si="5"/>
        <v>30</v>
      </c>
      <c r="AI20" s="29">
        <f t="shared" si="6"/>
        <v>66.66666666666666</v>
      </c>
      <c r="AJ20" s="29"/>
      <c r="AK20" s="30"/>
      <c r="AL20" s="29"/>
      <c r="AM20" s="29"/>
      <c r="AN20" s="29"/>
      <c r="AO20" s="41"/>
      <c r="AP20" s="41"/>
      <c r="AQ20" s="30"/>
      <c r="AR20" s="36"/>
      <c r="AS20" s="1"/>
      <c r="AT20" s="1"/>
    </row>
    <row r="21" spans="1:46" ht="12.75" customHeight="1" hidden="1">
      <c r="A21" s="32">
        <v>18</v>
      </c>
      <c r="B21" s="32" t="s">
        <v>69</v>
      </c>
      <c r="C21" s="32" t="s">
        <v>25</v>
      </c>
      <c r="D21" s="32" t="s">
        <v>70</v>
      </c>
      <c r="E21" s="33">
        <v>1</v>
      </c>
      <c r="F21" s="33">
        <v>1</v>
      </c>
      <c r="G21" s="33">
        <v>1</v>
      </c>
      <c r="H21" s="34">
        <v>1</v>
      </c>
      <c r="I21" s="34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8">
        <v>2</v>
      </c>
      <c r="AB21" s="25"/>
      <c r="AC21" s="25"/>
      <c r="AD21" s="25">
        <f t="shared" si="0"/>
        <v>0</v>
      </c>
      <c r="AE21" s="25">
        <f t="shared" si="1"/>
        <v>0</v>
      </c>
      <c r="AF21" s="25"/>
      <c r="AG21" s="25"/>
      <c r="AH21" s="25"/>
      <c r="AI21" s="25"/>
      <c r="AJ21" s="25"/>
      <c r="AK21" s="32"/>
      <c r="AL21" s="29"/>
      <c r="AM21" s="29"/>
      <c r="AN21" s="29"/>
      <c r="AO21" s="41"/>
      <c r="AP21" s="41"/>
      <c r="AQ21" s="30"/>
      <c r="AR21" s="30"/>
      <c r="AS21" s="1"/>
      <c r="AT21" s="1"/>
    </row>
    <row r="22" spans="1:46" ht="12.75" customHeight="1" hidden="1">
      <c r="A22" s="32">
        <v>19</v>
      </c>
      <c r="B22" s="32" t="s">
        <v>71</v>
      </c>
      <c r="C22" s="32" t="s">
        <v>25</v>
      </c>
      <c r="D22" s="32" t="s">
        <v>72</v>
      </c>
      <c r="E22" s="33">
        <v>1</v>
      </c>
      <c r="F22" s="33">
        <v>1</v>
      </c>
      <c r="G22" s="33">
        <v>1</v>
      </c>
      <c r="H22" s="34"/>
      <c r="I22" s="34">
        <v>1</v>
      </c>
      <c r="J22" s="33"/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3"/>
      <c r="Z22" s="33"/>
      <c r="AA22" s="28">
        <v>2</v>
      </c>
      <c r="AB22" s="25">
        <v>1.5</v>
      </c>
      <c r="AC22" s="25">
        <v>10</v>
      </c>
      <c r="AD22" s="25">
        <f t="shared" si="0"/>
        <v>30</v>
      </c>
      <c r="AE22" s="25">
        <f t="shared" si="1"/>
        <v>66.66666666666666</v>
      </c>
      <c r="AF22" s="25"/>
      <c r="AG22" s="25"/>
      <c r="AH22" s="25"/>
      <c r="AI22" s="25"/>
      <c r="AJ22" s="25"/>
      <c r="AK22" s="32"/>
      <c r="AL22" s="29"/>
      <c r="AM22" s="29"/>
      <c r="AN22" s="29"/>
      <c r="AO22" s="41"/>
      <c r="AP22" s="41"/>
      <c r="AQ22" s="30"/>
      <c r="AR22" s="36"/>
      <c r="AS22" s="1"/>
      <c r="AT22" s="1"/>
    </row>
    <row r="23" spans="1:46" ht="12.75" customHeight="1" hidden="1">
      <c r="A23" s="32">
        <v>20</v>
      </c>
      <c r="B23" s="32" t="s">
        <v>73</v>
      </c>
      <c r="C23" s="32" t="s">
        <v>22</v>
      </c>
      <c r="D23" s="32" t="s">
        <v>74</v>
      </c>
      <c r="E23" s="33">
        <v>1</v>
      </c>
      <c r="F23" s="33">
        <v>1</v>
      </c>
      <c r="G23" s="33">
        <v>1</v>
      </c>
      <c r="H23" s="34">
        <v>1</v>
      </c>
      <c r="I23" s="34">
        <v>1</v>
      </c>
      <c r="J23" s="33">
        <v>1</v>
      </c>
      <c r="K23" s="33"/>
      <c r="L23" s="33">
        <v>1</v>
      </c>
      <c r="M23" s="33">
        <v>1</v>
      </c>
      <c r="N23" s="33">
        <v>1</v>
      </c>
      <c r="O23" s="33">
        <v>1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8">
        <v>2</v>
      </c>
      <c r="AB23" s="25">
        <v>3</v>
      </c>
      <c r="AC23" s="25">
        <v>11.5</v>
      </c>
      <c r="AD23" s="25">
        <f t="shared" si="0"/>
        <v>60</v>
      </c>
      <c r="AE23" s="25">
        <f t="shared" si="1"/>
        <v>76.66666666666667</v>
      </c>
      <c r="AF23" s="25">
        <v>4</v>
      </c>
      <c r="AG23" s="25">
        <v>11.5</v>
      </c>
      <c r="AH23" s="25">
        <f aca="true" t="shared" si="7" ref="AH23:AH26">AF23/5*100</f>
        <v>80</v>
      </c>
      <c r="AI23" s="25">
        <f aca="true" t="shared" si="8" ref="AI23:AI26">AG23/15*100</f>
        <v>76.66666666666667</v>
      </c>
      <c r="AJ23" s="25"/>
      <c r="AK23" s="32"/>
      <c r="AL23" s="29">
        <f>(AD23+AE23+AH23+AI23)/400*100</f>
        <v>73.33333333333334</v>
      </c>
      <c r="AM23" s="29">
        <v>75.3</v>
      </c>
      <c r="AN23" s="29"/>
      <c r="AO23" s="41"/>
      <c r="AP23" s="41">
        <v>7</v>
      </c>
      <c r="AQ23" s="30"/>
      <c r="AR23" s="30"/>
      <c r="AS23" s="1"/>
      <c r="AT23" s="1"/>
    </row>
    <row r="24" spans="1:46" ht="12.75" customHeight="1" hidden="1">
      <c r="A24" s="33">
        <v>21</v>
      </c>
      <c r="B24" s="33" t="s">
        <v>75</v>
      </c>
      <c r="C24" s="33" t="s">
        <v>76</v>
      </c>
      <c r="D24" s="33" t="s">
        <v>77</v>
      </c>
      <c r="E24" s="33">
        <v>1</v>
      </c>
      <c r="F24" s="33">
        <v>1</v>
      </c>
      <c r="G24" s="33">
        <v>1</v>
      </c>
      <c r="H24" s="34">
        <v>1</v>
      </c>
      <c r="I24" s="34"/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8">
        <v>1</v>
      </c>
      <c r="AB24" s="25">
        <v>2.5</v>
      </c>
      <c r="AC24" s="25">
        <v>6</v>
      </c>
      <c r="AD24" s="25">
        <f t="shared" si="0"/>
        <v>50</v>
      </c>
      <c r="AE24" s="25">
        <f t="shared" si="1"/>
        <v>40</v>
      </c>
      <c r="AF24" s="25">
        <v>0</v>
      </c>
      <c r="AG24" s="25">
        <v>6.5</v>
      </c>
      <c r="AH24" s="25">
        <f t="shared" si="7"/>
        <v>0</v>
      </c>
      <c r="AI24" s="25">
        <f t="shared" si="8"/>
        <v>43.333333333333336</v>
      </c>
      <c r="AJ24" s="25">
        <v>14</v>
      </c>
      <c r="AK24" s="32">
        <v>0</v>
      </c>
      <c r="AL24" s="29"/>
      <c r="AM24" s="29"/>
      <c r="AN24" s="29"/>
      <c r="AO24" s="41"/>
      <c r="AP24" s="41">
        <v>5</v>
      </c>
      <c r="AQ24" s="30"/>
      <c r="AR24" s="36"/>
      <c r="AS24" s="1"/>
      <c r="AT24" s="1"/>
    </row>
    <row r="25" spans="1:46" ht="12.75" customHeight="1" hidden="1">
      <c r="A25" s="32">
        <v>22</v>
      </c>
      <c r="B25" s="32" t="s">
        <v>78</v>
      </c>
      <c r="C25" s="32" t="s">
        <v>79</v>
      </c>
      <c r="D25" s="32" t="s">
        <v>80</v>
      </c>
      <c r="E25" s="33">
        <v>1</v>
      </c>
      <c r="F25" s="33">
        <v>1</v>
      </c>
      <c r="G25" s="33"/>
      <c r="H25" s="34">
        <v>1</v>
      </c>
      <c r="I25" s="34">
        <v>1</v>
      </c>
      <c r="J25" s="33"/>
      <c r="K25" s="33"/>
      <c r="L25" s="33">
        <v>1</v>
      </c>
      <c r="M25" s="33">
        <v>1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8">
        <v>2</v>
      </c>
      <c r="AB25" s="25">
        <v>3.5</v>
      </c>
      <c r="AC25" s="25">
        <v>8</v>
      </c>
      <c r="AD25" s="25">
        <f t="shared" si="0"/>
        <v>70</v>
      </c>
      <c r="AE25" s="25">
        <f t="shared" si="1"/>
        <v>53.333333333333336</v>
      </c>
      <c r="AF25" s="25">
        <v>0</v>
      </c>
      <c r="AG25" s="25">
        <v>5.5</v>
      </c>
      <c r="AH25" s="25">
        <f t="shared" si="7"/>
        <v>0</v>
      </c>
      <c r="AI25" s="25">
        <f t="shared" si="8"/>
        <v>36.666666666666664</v>
      </c>
      <c r="AJ25" s="25"/>
      <c r="AK25" s="32"/>
      <c r="AL25" s="29"/>
      <c r="AM25" s="29"/>
      <c r="AN25" s="29"/>
      <c r="AO25" s="41"/>
      <c r="AP25" s="41"/>
      <c r="AQ25" s="30"/>
      <c r="AR25" s="30"/>
      <c r="AS25" s="1"/>
      <c r="AT25" s="1"/>
    </row>
    <row r="26" spans="1:46" ht="12.75" customHeight="1" hidden="1">
      <c r="A26" s="32">
        <v>23</v>
      </c>
      <c r="B26" s="32" t="s">
        <v>81</v>
      </c>
      <c r="C26" s="32" t="s">
        <v>82</v>
      </c>
      <c r="D26" s="32" t="s">
        <v>83</v>
      </c>
      <c r="E26" s="33">
        <v>1</v>
      </c>
      <c r="F26" s="33">
        <v>1</v>
      </c>
      <c r="G26" s="33">
        <v>1</v>
      </c>
      <c r="H26" s="34">
        <v>1</v>
      </c>
      <c r="I26" s="34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/>
      <c r="Q26" s="33"/>
      <c r="R26" s="33"/>
      <c r="S26" s="33"/>
      <c r="T26" s="33">
        <v>1</v>
      </c>
      <c r="U26" s="33">
        <v>1</v>
      </c>
      <c r="V26" s="33"/>
      <c r="W26" s="33"/>
      <c r="X26" s="33"/>
      <c r="Y26" s="33"/>
      <c r="Z26" s="33"/>
      <c r="AA26" s="28">
        <v>4</v>
      </c>
      <c r="AB26" s="25">
        <v>4.5</v>
      </c>
      <c r="AC26" s="25">
        <v>12</v>
      </c>
      <c r="AD26" s="25">
        <f t="shared" si="0"/>
        <v>90</v>
      </c>
      <c r="AE26" s="25">
        <f t="shared" si="1"/>
        <v>80</v>
      </c>
      <c r="AF26" s="25">
        <v>4.5</v>
      </c>
      <c r="AG26" s="25">
        <v>10</v>
      </c>
      <c r="AH26" s="25">
        <f t="shared" si="7"/>
        <v>90</v>
      </c>
      <c r="AI26" s="25">
        <f t="shared" si="8"/>
        <v>66.66666666666666</v>
      </c>
      <c r="AJ26" s="25"/>
      <c r="AK26" s="32"/>
      <c r="AL26" s="29">
        <f>(AD26+AE26+AH26+AI26)/400*100</f>
        <v>81.66666666666666</v>
      </c>
      <c r="AM26" s="29">
        <v>85.7</v>
      </c>
      <c r="AN26" s="29"/>
      <c r="AO26" s="41"/>
      <c r="AP26" s="41">
        <v>9</v>
      </c>
      <c r="AQ26" s="30"/>
      <c r="AR26" s="30"/>
      <c r="AS26" s="1"/>
      <c r="AT26" s="1"/>
    </row>
    <row r="27" spans="1:46" ht="12.75" customHeight="1" hidden="1">
      <c r="A27" s="32">
        <v>24</v>
      </c>
      <c r="B27" s="32" t="s">
        <v>84</v>
      </c>
      <c r="C27" s="32" t="s">
        <v>85</v>
      </c>
      <c r="D27" s="32" t="s">
        <v>86</v>
      </c>
      <c r="E27" s="33">
        <v>1</v>
      </c>
      <c r="F27" s="33">
        <v>1</v>
      </c>
      <c r="G27" s="33">
        <v>1</v>
      </c>
      <c r="H27" s="34">
        <v>1</v>
      </c>
      <c r="I27" s="34">
        <v>1</v>
      </c>
      <c r="J27" s="33">
        <v>1</v>
      </c>
      <c r="K27" s="33">
        <v>1</v>
      </c>
      <c r="L27" s="33">
        <v>1</v>
      </c>
      <c r="M27" s="33">
        <v>1</v>
      </c>
      <c r="N27" s="33"/>
      <c r="O27" s="33">
        <v>1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8">
        <v>2</v>
      </c>
      <c r="AB27" s="25"/>
      <c r="AC27" s="25"/>
      <c r="AD27" s="25">
        <f t="shared" si="0"/>
        <v>0</v>
      </c>
      <c r="AE27" s="25">
        <f t="shared" si="1"/>
        <v>0</v>
      </c>
      <c r="AF27" s="25"/>
      <c r="AG27" s="25"/>
      <c r="AH27" s="25"/>
      <c r="AI27" s="25"/>
      <c r="AJ27" s="25"/>
      <c r="AK27" s="32"/>
      <c r="AL27" s="29"/>
      <c r="AM27" s="29"/>
      <c r="AN27" s="29"/>
      <c r="AO27" s="41"/>
      <c r="AP27" s="41"/>
      <c r="AQ27" s="30"/>
      <c r="AR27" s="30"/>
      <c r="AS27" s="1"/>
      <c r="AT27" s="1"/>
    </row>
    <row r="28" spans="1:46" ht="12.75" customHeight="1" hidden="1">
      <c r="A28" s="32">
        <v>25</v>
      </c>
      <c r="B28" s="32" t="s">
        <v>87</v>
      </c>
      <c r="C28" s="32" t="s">
        <v>88</v>
      </c>
      <c r="D28" s="32" t="s">
        <v>89</v>
      </c>
      <c r="E28" s="33">
        <v>1</v>
      </c>
      <c r="F28" s="33">
        <v>1</v>
      </c>
      <c r="G28" s="33">
        <v>1</v>
      </c>
      <c r="H28" s="34">
        <v>1</v>
      </c>
      <c r="I28" s="34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8">
        <v>2</v>
      </c>
      <c r="AB28" s="26">
        <v>3</v>
      </c>
      <c r="AC28" s="26">
        <v>11</v>
      </c>
      <c r="AD28" s="29">
        <f t="shared" si="0"/>
        <v>60</v>
      </c>
      <c r="AE28" s="29">
        <f t="shared" si="1"/>
        <v>73.33333333333333</v>
      </c>
      <c r="AF28" s="26">
        <v>4.5</v>
      </c>
      <c r="AG28" s="26">
        <v>8</v>
      </c>
      <c r="AH28" s="29">
        <f>AF28/5*100</f>
        <v>90</v>
      </c>
      <c r="AI28" s="29">
        <f>AG28/15*100</f>
        <v>53.333333333333336</v>
      </c>
      <c r="AJ28" s="29"/>
      <c r="AK28" s="30"/>
      <c r="AL28" s="29"/>
      <c r="AM28" s="29"/>
      <c r="AN28" s="29"/>
      <c r="AO28" s="41"/>
      <c r="AP28" s="41"/>
      <c r="AQ28" s="30"/>
      <c r="AR28" s="36"/>
      <c r="AS28" s="1"/>
      <c r="AT28" s="1"/>
    </row>
    <row r="29" spans="1:46" ht="12.75" customHeight="1" hidden="1">
      <c r="A29" s="32">
        <v>26</v>
      </c>
      <c r="B29" s="32" t="s">
        <v>90</v>
      </c>
      <c r="C29" s="32" t="s">
        <v>43</v>
      </c>
      <c r="D29" s="32" t="s">
        <v>91</v>
      </c>
      <c r="E29" s="33">
        <v>1</v>
      </c>
      <c r="F29" s="33">
        <v>1</v>
      </c>
      <c r="G29" s="33">
        <v>1</v>
      </c>
      <c r="H29" s="34">
        <v>1</v>
      </c>
      <c r="I29" s="34"/>
      <c r="J29" s="33">
        <v>1</v>
      </c>
      <c r="K29" s="33"/>
      <c r="L29" s="33">
        <v>1</v>
      </c>
      <c r="M29" s="33">
        <v>1</v>
      </c>
      <c r="N29" s="33">
        <v>1</v>
      </c>
      <c r="O29" s="33">
        <v>1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8">
        <v>1</v>
      </c>
      <c r="AB29" s="25">
        <v>0</v>
      </c>
      <c r="AC29" s="25">
        <v>5</v>
      </c>
      <c r="AD29" s="25">
        <f t="shared" si="0"/>
        <v>0</v>
      </c>
      <c r="AE29" s="25">
        <f t="shared" si="1"/>
        <v>33.33333333333333</v>
      </c>
      <c r="AF29" s="25"/>
      <c r="AG29" s="25"/>
      <c r="AH29" s="25"/>
      <c r="AI29" s="25"/>
      <c r="AJ29" s="25">
        <v>35</v>
      </c>
      <c r="AK29" s="32">
        <v>16</v>
      </c>
      <c r="AL29" s="29"/>
      <c r="AM29" s="29"/>
      <c r="AN29" s="29">
        <f aca="true" t="shared" si="9" ref="AN29">(AJ29+AK29)/70*100</f>
        <v>72.85714285714285</v>
      </c>
      <c r="AO29" s="41">
        <v>74</v>
      </c>
      <c r="AP29" s="41">
        <v>7</v>
      </c>
      <c r="AQ29" s="30"/>
      <c r="AR29" s="30"/>
      <c r="AS29" s="1"/>
      <c r="AT29" s="1"/>
    </row>
    <row r="30" spans="1:46" ht="12.75" customHeight="1">
      <c r="A30" s="32">
        <v>27</v>
      </c>
      <c r="B30" s="32" t="s">
        <v>92</v>
      </c>
      <c r="C30" s="32" t="s">
        <v>93</v>
      </c>
      <c r="D30" s="32" t="s">
        <v>94</v>
      </c>
      <c r="E30" s="33">
        <v>1</v>
      </c>
      <c r="F30" s="33">
        <v>1</v>
      </c>
      <c r="G30" s="33"/>
      <c r="H30" s="34">
        <v>1</v>
      </c>
      <c r="I30" s="34">
        <v>1</v>
      </c>
      <c r="J30" s="33"/>
      <c r="K30" s="33"/>
      <c r="L30" s="33"/>
      <c r="M30" s="33">
        <v>1</v>
      </c>
      <c r="N30" s="33">
        <v>1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8">
        <v>2</v>
      </c>
      <c r="AB30" s="25">
        <v>1.5</v>
      </c>
      <c r="AC30" s="25">
        <v>11.5</v>
      </c>
      <c r="AD30" s="25">
        <f t="shared" si="0"/>
        <v>30</v>
      </c>
      <c r="AE30" s="25">
        <f t="shared" si="1"/>
        <v>76.66666666666667</v>
      </c>
      <c r="AF30" s="25">
        <v>0</v>
      </c>
      <c r="AG30" s="25">
        <v>8.5</v>
      </c>
      <c r="AH30" s="25">
        <f aca="true" t="shared" si="10" ref="AH30:AH32">AF30/5*100</f>
        <v>0</v>
      </c>
      <c r="AI30" s="25">
        <f aca="true" t="shared" si="11" ref="AI30:AI32">AG30/15*100</f>
        <v>56.666666666666664</v>
      </c>
      <c r="AJ30" s="25">
        <v>31</v>
      </c>
      <c r="AK30" s="32">
        <v>6</v>
      </c>
      <c r="AL30" s="29"/>
      <c r="AM30" s="29"/>
      <c r="AN30" s="29"/>
      <c r="AO30" s="41"/>
      <c r="AP30" s="42">
        <v>5</v>
      </c>
      <c r="AQ30" s="30"/>
      <c r="AR30" s="30"/>
      <c r="AS30" s="1"/>
      <c r="AT30" s="1"/>
    </row>
    <row r="31" spans="1:46" ht="12.75" customHeight="1" hidden="1">
      <c r="A31" s="32">
        <v>28</v>
      </c>
      <c r="B31" s="32" t="s">
        <v>95</v>
      </c>
      <c r="C31" s="32" t="s">
        <v>96</v>
      </c>
      <c r="D31" s="32" t="s">
        <v>97</v>
      </c>
      <c r="E31" s="33">
        <v>1</v>
      </c>
      <c r="F31" s="33">
        <v>1</v>
      </c>
      <c r="G31" s="33">
        <v>1</v>
      </c>
      <c r="H31" s="34"/>
      <c r="I31" s="34">
        <v>1</v>
      </c>
      <c r="J31" s="33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/>
      <c r="Q31" s="33"/>
      <c r="R31" s="33"/>
      <c r="S31" s="33"/>
      <c r="T31" s="33">
        <v>1</v>
      </c>
      <c r="U31" s="33">
        <v>1</v>
      </c>
      <c r="V31" s="33"/>
      <c r="W31" s="33"/>
      <c r="X31" s="33"/>
      <c r="Y31" s="33"/>
      <c r="Z31" s="33"/>
      <c r="AA31" s="28">
        <v>3</v>
      </c>
      <c r="AB31" s="25">
        <v>1</v>
      </c>
      <c r="AC31" s="25">
        <v>13</v>
      </c>
      <c r="AD31" s="25">
        <f t="shared" si="0"/>
        <v>20</v>
      </c>
      <c r="AE31" s="25">
        <f t="shared" si="1"/>
        <v>86.66666666666667</v>
      </c>
      <c r="AF31" s="25">
        <v>0</v>
      </c>
      <c r="AG31" s="25">
        <v>6.5</v>
      </c>
      <c r="AH31" s="25">
        <f t="shared" si="10"/>
        <v>0</v>
      </c>
      <c r="AI31" s="25">
        <f t="shared" si="11"/>
        <v>43.333333333333336</v>
      </c>
      <c r="AJ31" s="25">
        <v>30</v>
      </c>
      <c r="AK31" s="32">
        <v>1</v>
      </c>
      <c r="AL31" s="29"/>
      <c r="AM31" s="29"/>
      <c r="AN31" s="29"/>
      <c r="AO31" s="41"/>
      <c r="AP31" s="41">
        <v>5</v>
      </c>
      <c r="AQ31" s="30"/>
      <c r="AR31" s="30"/>
      <c r="AS31" s="1"/>
      <c r="AT31" s="1"/>
    </row>
    <row r="32" spans="1:46" ht="12.75" customHeight="1" hidden="1">
      <c r="A32" s="32">
        <v>29</v>
      </c>
      <c r="B32" s="32" t="s">
        <v>98</v>
      </c>
      <c r="C32" s="32" t="s">
        <v>99</v>
      </c>
      <c r="D32" s="32" t="s">
        <v>100</v>
      </c>
      <c r="E32" s="33">
        <v>1</v>
      </c>
      <c r="F32" s="33">
        <v>1</v>
      </c>
      <c r="G32" s="33">
        <v>1</v>
      </c>
      <c r="H32" s="34">
        <v>1</v>
      </c>
      <c r="I32" s="34">
        <v>1</v>
      </c>
      <c r="J32" s="33">
        <v>1</v>
      </c>
      <c r="K32" s="33"/>
      <c r="L32" s="33">
        <v>1</v>
      </c>
      <c r="M32" s="33">
        <v>1</v>
      </c>
      <c r="N32" s="33"/>
      <c r="O32" s="33">
        <v>1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8">
        <v>2</v>
      </c>
      <c r="AB32" s="25">
        <v>4.5</v>
      </c>
      <c r="AC32" s="25">
        <v>9</v>
      </c>
      <c r="AD32" s="25">
        <f t="shared" si="0"/>
        <v>90</v>
      </c>
      <c r="AE32" s="25">
        <f t="shared" si="1"/>
        <v>60</v>
      </c>
      <c r="AF32" s="25">
        <v>3</v>
      </c>
      <c r="AG32" s="25">
        <v>6.5</v>
      </c>
      <c r="AH32" s="25">
        <f t="shared" si="10"/>
        <v>60</v>
      </c>
      <c r="AI32" s="25">
        <f t="shared" si="11"/>
        <v>43.333333333333336</v>
      </c>
      <c r="AJ32" s="25">
        <v>31</v>
      </c>
      <c r="AK32" s="32">
        <v>13</v>
      </c>
      <c r="AL32" s="29"/>
      <c r="AM32" s="29"/>
      <c r="AN32" s="29">
        <f>(AJ32+AK32)/70*100</f>
        <v>62.857142857142854</v>
      </c>
      <c r="AO32" s="41">
        <v>65</v>
      </c>
      <c r="AP32" s="41">
        <v>6</v>
      </c>
      <c r="AQ32" s="30"/>
      <c r="AR32" s="30"/>
      <c r="AS32" s="1"/>
      <c r="AT32" s="1"/>
    </row>
    <row r="33" spans="1:46" ht="12.75" customHeight="1" hidden="1">
      <c r="A33" s="32">
        <v>30</v>
      </c>
      <c r="B33" s="32" t="s">
        <v>101</v>
      </c>
      <c r="C33" s="32" t="s">
        <v>25</v>
      </c>
      <c r="D33" s="32" t="s">
        <v>102</v>
      </c>
      <c r="E33" s="33">
        <v>1</v>
      </c>
      <c r="F33" s="33">
        <v>1</v>
      </c>
      <c r="G33" s="33">
        <v>1</v>
      </c>
      <c r="H33" s="34">
        <v>1</v>
      </c>
      <c r="I33" s="34">
        <v>1</v>
      </c>
      <c r="J33" s="33">
        <v>1</v>
      </c>
      <c r="K33" s="33">
        <v>1</v>
      </c>
      <c r="L33" s="33">
        <v>1</v>
      </c>
      <c r="M33" s="33">
        <v>1</v>
      </c>
      <c r="N33" s="33">
        <v>1</v>
      </c>
      <c r="O33" s="33">
        <v>1</v>
      </c>
      <c r="P33" s="33"/>
      <c r="Q33" s="33"/>
      <c r="R33" s="33"/>
      <c r="S33" s="33"/>
      <c r="T33" s="33">
        <v>1</v>
      </c>
      <c r="U33" s="33"/>
      <c r="V33" s="33"/>
      <c r="W33" s="33"/>
      <c r="X33" s="33"/>
      <c r="Y33" s="33"/>
      <c r="Z33" s="33"/>
      <c r="AA33" s="28">
        <v>3</v>
      </c>
      <c r="AB33" s="26">
        <v>1</v>
      </c>
      <c r="AC33" s="26">
        <v>11.5</v>
      </c>
      <c r="AD33" s="29">
        <f t="shared" si="0"/>
        <v>20</v>
      </c>
      <c r="AE33" s="29">
        <f t="shared" si="1"/>
        <v>76.66666666666667</v>
      </c>
      <c r="AF33" s="26"/>
      <c r="AG33" s="26"/>
      <c r="AH33" s="29"/>
      <c r="AI33" s="29"/>
      <c r="AJ33" s="29"/>
      <c r="AK33" s="30"/>
      <c r="AL33" s="29"/>
      <c r="AM33" s="29"/>
      <c r="AN33" s="29"/>
      <c r="AO33" s="41"/>
      <c r="AP33" s="41"/>
      <c r="AQ33" s="30"/>
      <c r="AR33" s="30"/>
      <c r="AS33" s="1"/>
      <c r="AT33" s="1"/>
    </row>
    <row r="34" spans="1:46" ht="12.75" customHeight="1" hidden="1">
      <c r="A34" s="33"/>
      <c r="B34" s="33"/>
      <c r="C34" s="33" t="s">
        <v>103</v>
      </c>
      <c r="D34" s="33" t="s">
        <v>104</v>
      </c>
      <c r="E34" s="33"/>
      <c r="F34" s="33"/>
      <c r="G34" s="33"/>
      <c r="H34" s="34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8"/>
      <c r="AB34" s="26"/>
      <c r="AC34" s="26"/>
      <c r="AD34" s="29"/>
      <c r="AE34" s="29"/>
      <c r="AF34" s="26"/>
      <c r="AG34" s="26"/>
      <c r="AH34" s="29"/>
      <c r="AI34" s="29"/>
      <c r="AJ34" s="29">
        <v>28</v>
      </c>
      <c r="AK34" s="30">
        <v>0</v>
      </c>
      <c r="AL34" s="29"/>
      <c r="AM34" s="29"/>
      <c r="AN34" s="29"/>
      <c r="AO34" s="41"/>
      <c r="AP34" s="41">
        <v>5</v>
      </c>
      <c r="AQ34" s="30"/>
      <c r="AR34" s="36"/>
      <c r="AS34" s="1"/>
      <c r="AT34" s="1"/>
    </row>
    <row r="35" spans="1:46" ht="12.75" customHeight="1">
      <c r="A35" s="32"/>
      <c r="B35" s="32"/>
      <c r="C35" s="32" t="s">
        <v>105</v>
      </c>
      <c r="D35" s="32" t="s">
        <v>106</v>
      </c>
      <c r="E35" s="33"/>
      <c r="F35" s="33"/>
      <c r="G35" s="33"/>
      <c r="H35" s="34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8"/>
      <c r="AB35" s="25"/>
      <c r="AC35" s="25"/>
      <c r="AD35" s="25"/>
      <c r="AE35" s="25"/>
      <c r="AF35" s="25"/>
      <c r="AG35" s="25"/>
      <c r="AH35" s="25"/>
      <c r="AI35" s="25"/>
      <c r="AJ35" s="25">
        <v>35</v>
      </c>
      <c r="AK35" s="32">
        <v>0</v>
      </c>
      <c r="AL35" s="29"/>
      <c r="AM35" s="29"/>
      <c r="AN35" s="29"/>
      <c r="AO35" s="41"/>
      <c r="AP35" s="42">
        <v>5</v>
      </c>
      <c r="AQ35" s="30"/>
      <c r="AR35" s="30"/>
      <c r="AS35" s="1"/>
      <c r="AT35" s="1"/>
    </row>
    <row r="36" spans="1:46" ht="12.75" customHeight="1">
      <c r="A36" s="32"/>
      <c r="B36" s="32"/>
      <c r="C36" s="32" t="s">
        <v>107</v>
      </c>
      <c r="D36" s="32" t="s">
        <v>108</v>
      </c>
      <c r="E36" s="33"/>
      <c r="F36" s="33"/>
      <c r="G36" s="33"/>
      <c r="H36" s="34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8"/>
      <c r="AB36" s="32"/>
      <c r="AC36" s="32"/>
      <c r="AD36" s="32"/>
      <c r="AE36" s="32"/>
      <c r="AF36" s="32"/>
      <c r="AG36" s="32"/>
      <c r="AH36" s="32"/>
      <c r="AI36" s="32"/>
      <c r="AJ36" s="32">
        <v>38</v>
      </c>
      <c r="AK36" s="32">
        <v>0</v>
      </c>
      <c r="AL36" s="30"/>
      <c r="AM36" s="30"/>
      <c r="AN36" s="30"/>
      <c r="AO36" s="41"/>
      <c r="AP36" s="42">
        <v>5</v>
      </c>
      <c r="AQ36" s="30"/>
      <c r="AR36" s="36"/>
      <c r="AS36" s="1"/>
      <c r="AT36" s="1"/>
    </row>
    <row r="37" spans="1:46" ht="14.25" customHeight="1">
      <c r="A37" s="32"/>
      <c r="B37" s="32"/>
      <c r="C37" s="32"/>
      <c r="D37" s="32"/>
      <c r="E37" s="33"/>
      <c r="F37" s="33"/>
      <c r="G37" s="33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8"/>
      <c r="AB37" s="33"/>
      <c r="AC37" s="33"/>
      <c r="AD37" s="30"/>
      <c r="AE37" s="30"/>
      <c r="AF37" s="33"/>
      <c r="AG37" s="33"/>
      <c r="AH37" s="30"/>
      <c r="AI37" s="30"/>
      <c r="AJ37" s="30"/>
      <c r="AK37" s="30"/>
      <c r="AL37" s="30"/>
      <c r="AM37" s="30"/>
      <c r="AN37" s="30"/>
      <c r="AO37" s="41"/>
      <c r="AP37" s="41"/>
      <c r="AQ37" s="30"/>
      <c r="AR37" s="30"/>
      <c r="AS37" s="1"/>
      <c r="AT37" s="1"/>
    </row>
    <row r="38" spans="1:46" ht="12.75" customHeight="1">
      <c r="A38" s="32"/>
      <c r="B38" s="32"/>
      <c r="C38" s="32"/>
      <c r="D38" s="32"/>
      <c r="E38" s="33"/>
      <c r="F38" s="33"/>
      <c r="G38" s="33"/>
      <c r="H38" s="34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8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0"/>
      <c r="AM38" s="30"/>
      <c r="AN38" s="30"/>
      <c r="AO38" s="41"/>
      <c r="AP38" s="41"/>
      <c r="AQ38" s="30"/>
      <c r="AR38" s="30"/>
      <c r="AS38" s="1"/>
      <c r="AT38" s="1"/>
    </row>
    <row r="39" spans="1:46" ht="12.75" customHeight="1">
      <c r="A39" s="32"/>
      <c r="B39" s="32"/>
      <c r="C39" s="32"/>
      <c r="D39" s="32"/>
      <c r="E39" s="33"/>
      <c r="F39" s="33"/>
      <c r="G39" s="33"/>
      <c r="H39" s="34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8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0"/>
      <c r="AM39" s="30"/>
      <c r="AN39" s="30"/>
      <c r="AO39" s="41"/>
      <c r="AP39" s="41"/>
      <c r="AQ39" s="30"/>
      <c r="AR39" s="30"/>
      <c r="AS39" s="1"/>
      <c r="AT39" s="1"/>
    </row>
    <row r="40" spans="1:46" ht="12.75" customHeight="1">
      <c r="A40" s="32"/>
      <c r="B40" s="32"/>
      <c r="C40" s="32"/>
      <c r="D40" s="32"/>
      <c r="E40" s="33"/>
      <c r="F40" s="33"/>
      <c r="G40" s="33"/>
      <c r="H40" s="34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8"/>
      <c r="AB40" s="32"/>
      <c r="AC40" s="32"/>
      <c r="AD40" s="32"/>
      <c r="AE40" s="25"/>
      <c r="AF40" s="32"/>
      <c r="AG40" s="32"/>
      <c r="AH40" s="32"/>
      <c r="AI40" s="25"/>
      <c r="AJ40" s="25"/>
      <c r="AK40" s="32"/>
      <c r="AL40" s="29"/>
      <c r="AM40" s="29"/>
      <c r="AN40" s="29"/>
      <c r="AO40" s="29"/>
      <c r="AP40" s="30"/>
      <c r="AQ40" s="29"/>
      <c r="AR40" s="29"/>
      <c r="AS40" s="1"/>
      <c r="AT40" s="1"/>
    </row>
    <row r="41" spans="1:46" ht="12.75" customHeight="1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8"/>
      <c r="AB41" s="33"/>
      <c r="AC41" s="33"/>
      <c r="AD41" s="30"/>
      <c r="AE41" s="29"/>
      <c r="AF41" s="33"/>
      <c r="AG41" s="33"/>
      <c r="AH41" s="30"/>
      <c r="AI41" s="29"/>
      <c r="AJ41" s="29"/>
      <c r="AK41" s="30"/>
      <c r="AL41" s="29"/>
      <c r="AM41" s="29"/>
      <c r="AN41" s="29"/>
      <c r="AO41" s="29"/>
      <c r="AP41" s="30"/>
      <c r="AQ41" s="29"/>
      <c r="AR41" s="29"/>
      <c r="AS41" s="1"/>
      <c r="AT41" s="1"/>
    </row>
    <row r="42" spans="1:46" ht="12.75" customHeight="1">
      <c r="A42" s="26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8"/>
      <c r="AB42" s="32"/>
      <c r="AC42" s="32"/>
      <c r="AD42" s="32"/>
      <c r="AE42" s="25"/>
      <c r="AF42" s="32"/>
      <c r="AG42" s="32"/>
      <c r="AH42" s="32"/>
      <c r="AI42" s="25"/>
      <c r="AJ42" s="25"/>
      <c r="AK42" s="32"/>
      <c r="AL42" s="29"/>
      <c r="AM42" s="29"/>
      <c r="AN42" s="29"/>
      <c r="AO42" s="29"/>
      <c r="AP42" s="30"/>
      <c r="AQ42" s="29"/>
      <c r="AR42" s="35"/>
      <c r="AS42" s="31"/>
      <c r="AT42" s="31"/>
    </row>
    <row r="43" spans="1:46" ht="12.75" customHeight="1">
      <c r="A43" s="32"/>
      <c r="B43" s="32"/>
      <c r="C43" s="32"/>
      <c r="D43" s="32"/>
      <c r="E43" s="33"/>
      <c r="F43" s="33"/>
      <c r="G43" s="33"/>
      <c r="H43" s="34"/>
      <c r="I43" s="34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8"/>
      <c r="AB43" s="32"/>
      <c r="AC43" s="32"/>
      <c r="AD43" s="32"/>
      <c r="AE43" s="25"/>
      <c r="AF43" s="32"/>
      <c r="AG43" s="32"/>
      <c r="AH43" s="32"/>
      <c r="AI43" s="25"/>
      <c r="AJ43" s="25"/>
      <c r="AK43" s="32"/>
      <c r="AL43" s="29"/>
      <c r="AM43" s="29"/>
      <c r="AN43" s="29"/>
      <c r="AO43" s="29"/>
      <c r="AP43" s="30"/>
      <c r="AQ43" s="29"/>
      <c r="AR43" s="29"/>
      <c r="AS43" s="31"/>
      <c r="AT43" s="31"/>
    </row>
    <row r="44" spans="1:46" ht="12.75" customHeight="1">
      <c r="A44" s="1"/>
      <c r="B44" s="1"/>
      <c r="C44" s="1"/>
      <c r="D44" s="1"/>
      <c r="E44" s="1"/>
      <c r="F44" s="1"/>
      <c r="G44" s="1"/>
      <c r="H44" s="38"/>
      <c r="I44" s="3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9"/>
      <c r="AB44" s="1"/>
      <c r="AC44" s="1"/>
      <c r="AD44" s="1"/>
      <c r="AE44" s="31"/>
      <c r="AF44" s="1"/>
      <c r="AG44" s="1"/>
      <c r="AH44" s="1"/>
      <c r="AI44" s="31"/>
      <c r="AJ44" s="31"/>
      <c r="AK44" s="1"/>
      <c r="AL44" s="31"/>
      <c r="AM44" s="31"/>
      <c r="AN44" s="31"/>
      <c r="AO44" s="31"/>
      <c r="AP44" s="1"/>
      <c r="AQ44" s="31"/>
      <c r="AR44" s="31"/>
      <c r="AS44" s="1"/>
      <c r="AT44" s="1"/>
    </row>
    <row r="45" spans="1:46" ht="12.75" customHeight="1">
      <c r="A45" s="31"/>
      <c r="B45" s="1"/>
      <c r="C45" s="1"/>
      <c r="D45" s="1"/>
      <c r="E45" s="1"/>
      <c r="F45" s="1"/>
      <c r="G45" s="1"/>
      <c r="H45" s="38"/>
      <c r="I45" s="3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31"/>
      <c r="AF45" s="1"/>
      <c r="AG45" s="1"/>
      <c r="AH45" s="1"/>
      <c r="AI45" s="31"/>
      <c r="AJ45" s="31"/>
      <c r="AK45" s="1"/>
      <c r="AL45" s="31"/>
      <c r="AM45" s="31"/>
      <c r="AN45" s="31"/>
      <c r="AO45" s="31"/>
      <c r="AP45" s="1"/>
      <c r="AQ45" s="40"/>
      <c r="AR45" s="31"/>
      <c r="AS45" s="31"/>
      <c r="AT45" s="31"/>
    </row>
    <row r="46" spans="1:46" ht="12.75" customHeight="1">
      <c r="A46" s="1"/>
      <c r="B46" s="1"/>
      <c r="C46" s="1" t="s">
        <v>109</v>
      </c>
      <c r="D46" s="1"/>
      <c r="E46" s="1"/>
      <c r="F46" s="1"/>
      <c r="G46" s="1"/>
      <c r="H46" s="38"/>
      <c r="I46" s="3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1"/>
      <c r="AM46" s="31"/>
      <c r="AN46" s="31"/>
      <c r="AO46" s="31"/>
      <c r="AP46" s="1"/>
      <c r="AQ46" s="1"/>
      <c r="AR46" s="1"/>
      <c r="AS46" s="1"/>
      <c r="AT46" s="1"/>
    </row>
    <row r="47" spans="1:46" ht="12.75" customHeight="1">
      <c r="A47" s="1"/>
      <c r="B47" s="1"/>
      <c r="C47" s="1"/>
      <c r="D47" s="1"/>
      <c r="E47" s="1"/>
      <c r="F47" s="1"/>
      <c r="G47" s="1"/>
      <c r="H47" s="38"/>
      <c r="I47" s="3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 customHeight="1">
      <c r="A48" s="1"/>
      <c r="B48" s="1"/>
      <c r="C48" s="1" t="s">
        <v>110</v>
      </c>
      <c r="D48" s="1"/>
      <c r="E48" s="1"/>
      <c r="F48" s="1"/>
      <c r="G48" s="1"/>
      <c r="H48" s="38"/>
      <c r="I48" s="3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1"/>
      <c r="AQ48" s="1"/>
      <c r="AR48" s="1"/>
      <c r="AS48" s="1"/>
      <c r="AT48" s="1"/>
    </row>
    <row r="49" spans="1:46" ht="12.75" customHeight="1">
      <c r="A49" s="1"/>
      <c r="B49" s="1"/>
      <c r="C49" s="1" t="s">
        <v>111</v>
      </c>
      <c r="D49" s="1"/>
      <c r="E49" s="1"/>
      <c r="F49" s="1"/>
      <c r="G49" s="1"/>
      <c r="H49" s="38"/>
      <c r="I49" s="3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31"/>
      <c r="AQ49" s="1"/>
      <c r="AR49" s="1"/>
      <c r="AS49" s="1"/>
      <c r="AT49" s="1"/>
    </row>
    <row r="50" spans="1:46" ht="12.75" customHeight="1">
      <c r="A50" s="1"/>
      <c r="B50" s="1"/>
      <c r="C50" s="1" t="s">
        <v>112</v>
      </c>
      <c r="D50" s="1"/>
      <c r="E50" s="1"/>
      <c r="F50" s="1"/>
      <c r="G50" s="1"/>
      <c r="H50" s="38"/>
      <c r="I50" s="3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31"/>
      <c r="AQ50" s="1"/>
      <c r="AR50" s="1"/>
      <c r="AS50" s="1"/>
      <c r="AT50" s="1"/>
    </row>
    <row r="51" spans="1:46" ht="12.75" customHeight="1">
      <c r="A51" s="1"/>
      <c r="B51" s="1"/>
      <c r="C51" s="1" t="s">
        <v>113</v>
      </c>
      <c r="D51" s="1"/>
      <c r="E51" s="1"/>
      <c r="F51" s="1"/>
      <c r="G51" s="1"/>
      <c r="H51" s="38"/>
      <c r="I51" s="3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31"/>
      <c r="AQ51" s="1"/>
      <c r="AR51" s="1"/>
      <c r="AS51" s="1"/>
      <c r="AT51" s="1"/>
    </row>
    <row r="52" spans="1:46" ht="12.75" customHeight="1">
      <c r="A52" s="1"/>
      <c r="B52" s="1"/>
      <c r="C52" s="1" t="s">
        <v>114</v>
      </c>
      <c r="D52" s="1"/>
      <c r="E52" s="1"/>
      <c r="F52" s="1"/>
      <c r="G52" s="1"/>
      <c r="H52" s="38"/>
      <c r="I52" s="3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1"/>
      <c r="AQ52" s="1"/>
      <c r="AR52" s="1"/>
      <c r="AS52" s="1"/>
      <c r="AT52" s="1"/>
    </row>
    <row r="53" spans="1:46" ht="12.75" customHeight="1">
      <c r="A53" s="1"/>
      <c r="B53" s="1"/>
      <c r="C53" s="1" t="s">
        <v>115</v>
      </c>
      <c r="D53" s="1"/>
      <c r="E53" s="1"/>
      <c r="F53" s="1"/>
      <c r="G53" s="1"/>
      <c r="H53" s="38"/>
      <c r="I53" s="3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31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38"/>
      <c r="I54" s="3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31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38"/>
      <c r="I55" s="3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31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38"/>
      <c r="I56" s="3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1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38"/>
      <c r="I57" s="3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1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38"/>
      <c r="I58" s="3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31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38"/>
      <c r="I59" s="3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31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38"/>
      <c r="I60" s="3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31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38"/>
      <c r="I61" s="3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31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38"/>
      <c r="I62" s="3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31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38"/>
      <c r="I63" s="3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31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38"/>
      <c r="I64" s="3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31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38"/>
      <c r="I65" s="3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31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38"/>
      <c r="I66" s="3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31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38"/>
      <c r="I67" s="3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31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38"/>
      <c r="I68" s="3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31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38"/>
      <c r="I69" s="3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31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38"/>
      <c r="I70" s="3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31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38"/>
      <c r="I71" s="3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31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38"/>
      <c r="I72" s="3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31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38"/>
      <c r="I73" s="3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31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38"/>
      <c r="I74" s="3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31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38"/>
      <c r="I75" s="3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31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38"/>
      <c r="I76" s="3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31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38"/>
      <c r="I77" s="3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31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38"/>
      <c r="I78" s="3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31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38"/>
      <c r="I79" s="3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31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38"/>
      <c r="I80" s="3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31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38"/>
      <c r="I81" s="3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31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38"/>
      <c r="I82" s="3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31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38"/>
      <c r="I83" s="3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31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38"/>
      <c r="I84" s="3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31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38"/>
      <c r="I85" s="3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31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38"/>
      <c r="I86" s="3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31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38"/>
      <c r="I87" s="3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31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38"/>
      <c r="I88" s="3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31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38"/>
      <c r="I89" s="3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31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38"/>
      <c r="I90" s="3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31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38"/>
      <c r="I91" s="3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31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38"/>
      <c r="I92" s="3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31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38"/>
      <c r="I93" s="3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31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38"/>
      <c r="I94" s="3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31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38"/>
      <c r="I95" s="3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31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38"/>
      <c r="I96" s="3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31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38"/>
      <c r="I97" s="3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31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38"/>
      <c r="I98" s="3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31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38"/>
      <c r="I99" s="3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31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38"/>
      <c r="I100" s="3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31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38"/>
      <c r="I101" s="3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1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38"/>
      <c r="I102" s="3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1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38"/>
      <c r="I103" s="3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31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38"/>
      <c r="I104" s="3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31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38"/>
      <c r="I105" s="3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31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38"/>
      <c r="I106" s="3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31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38"/>
      <c r="I107" s="3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31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38"/>
      <c r="I108" s="3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31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38"/>
      <c r="I109" s="3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31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38"/>
      <c r="I110" s="3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31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38"/>
      <c r="I111" s="3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31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38"/>
      <c r="I112" s="3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31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38"/>
      <c r="I113" s="3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31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38"/>
      <c r="I114" s="3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31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38"/>
      <c r="I115" s="3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31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38"/>
      <c r="I116" s="3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31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38"/>
      <c r="I117" s="3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31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38"/>
      <c r="I118" s="3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31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38"/>
      <c r="I119" s="3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31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38"/>
      <c r="I120" s="3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31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38"/>
      <c r="I121" s="3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31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38"/>
      <c r="I122" s="3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31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38"/>
      <c r="I123" s="3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31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38"/>
      <c r="I124" s="3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31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38"/>
      <c r="I125" s="3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31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38"/>
      <c r="I126" s="3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31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38"/>
      <c r="I127" s="3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1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38"/>
      <c r="I128" s="3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31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38"/>
      <c r="I129" s="3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1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38"/>
      <c r="I130" s="3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31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38"/>
      <c r="I131" s="3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31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38"/>
      <c r="I132" s="3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1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38"/>
      <c r="I133" s="3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31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38"/>
      <c r="I134" s="3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31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38"/>
      <c r="I135" s="3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31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38"/>
      <c r="I136" s="3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31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38"/>
      <c r="I137" s="3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31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38"/>
      <c r="I138" s="3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31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38"/>
      <c r="I139" s="3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31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38"/>
      <c r="I140" s="3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31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38"/>
      <c r="I141" s="3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31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38"/>
      <c r="I142" s="3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31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38"/>
      <c r="I143" s="3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31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38"/>
      <c r="I144" s="3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31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38"/>
      <c r="I145" s="3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31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38"/>
      <c r="I146" s="3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31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38"/>
      <c r="I147" s="3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31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38"/>
      <c r="I148" s="3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31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38"/>
      <c r="I149" s="3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31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38"/>
      <c r="I150" s="3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31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38"/>
      <c r="I151" s="3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31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38"/>
      <c r="I152" s="3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31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38"/>
      <c r="I153" s="3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31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38"/>
      <c r="I154" s="3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31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38"/>
      <c r="I155" s="3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31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38"/>
      <c r="I156" s="3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31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38"/>
      <c r="I157" s="3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31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38"/>
      <c r="I158" s="3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31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38"/>
      <c r="I159" s="3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31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38"/>
      <c r="I160" s="3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31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38"/>
      <c r="I161" s="3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31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38"/>
      <c r="I162" s="3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31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38"/>
      <c r="I163" s="3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31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38"/>
      <c r="I164" s="3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31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38"/>
      <c r="I165" s="3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31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38"/>
      <c r="I166" s="3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31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38"/>
      <c r="I167" s="3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31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38"/>
      <c r="I168" s="3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31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38"/>
      <c r="I169" s="3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31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38"/>
      <c r="I170" s="3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31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38"/>
      <c r="I171" s="3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31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38"/>
      <c r="I172" s="3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31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38"/>
      <c r="I173" s="3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31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38"/>
      <c r="I174" s="3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31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38"/>
      <c r="I175" s="3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31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38"/>
      <c r="I176" s="3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31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38"/>
      <c r="I177" s="3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31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38"/>
      <c r="I178" s="3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31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38"/>
      <c r="I179" s="3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31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38"/>
      <c r="I180" s="3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31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38"/>
      <c r="I181" s="3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31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38"/>
      <c r="I182" s="3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31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38"/>
      <c r="I183" s="3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31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38"/>
      <c r="I184" s="3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31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38"/>
      <c r="I185" s="3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31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38"/>
      <c r="I186" s="3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31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38"/>
      <c r="I187" s="3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31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38"/>
      <c r="I188" s="3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31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38"/>
      <c r="I189" s="3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31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38"/>
      <c r="I190" s="3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31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38"/>
      <c r="I191" s="3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31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38"/>
      <c r="I192" s="3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31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38"/>
      <c r="I193" s="3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31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38"/>
      <c r="I194" s="3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31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38"/>
      <c r="I195" s="3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31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38"/>
      <c r="I196" s="3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31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38"/>
      <c r="I197" s="3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31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38"/>
      <c r="I198" s="3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31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38"/>
      <c r="I199" s="3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31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38"/>
      <c r="I200" s="3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31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38"/>
      <c r="I201" s="3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31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38"/>
      <c r="I202" s="3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31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38"/>
      <c r="I203" s="3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31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38"/>
      <c r="I204" s="3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31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38"/>
      <c r="I205" s="3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31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38"/>
      <c r="I206" s="3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31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38"/>
      <c r="I207" s="3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31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38"/>
      <c r="I208" s="3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31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38"/>
      <c r="I209" s="3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31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38"/>
      <c r="I210" s="3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31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38"/>
      <c r="I211" s="3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31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38"/>
      <c r="I212" s="3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31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38"/>
      <c r="I213" s="3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31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38"/>
      <c r="I214" s="3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31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38"/>
      <c r="I215" s="3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31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38"/>
      <c r="I216" s="3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31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38"/>
      <c r="I217" s="3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31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38"/>
      <c r="I218" s="3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31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38"/>
      <c r="I219" s="3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31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38"/>
      <c r="I220" s="3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31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38"/>
      <c r="I221" s="3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31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38"/>
      <c r="I222" s="3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31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38"/>
      <c r="I223" s="3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31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38"/>
      <c r="I224" s="3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31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38"/>
      <c r="I225" s="3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31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38"/>
      <c r="I226" s="3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31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38"/>
      <c r="I227" s="3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31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38"/>
      <c r="I228" s="3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31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38"/>
      <c r="I229" s="3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31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38"/>
      <c r="I230" s="3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31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38"/>
      <c r="I231" s="3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31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38"/>
      <c r="I232" s="3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31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38"/>
      <c r="I233" s="3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31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38"/>
      <c r="I234" s="3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31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38"/>
      <c r="I235" s="3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31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38"/>
      <c r="I236" s="3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31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38"/>
      <c r="I237" s="3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31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38"/>
      <c r="I238" s="3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31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38"/>
      <c r="I239" s="3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31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38"/>
      <c r="I240" s="3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31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38"/>
      <c r="I241" s="3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31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38"/>
      <c r="I242" s="3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31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38"/>
      <c r="I243" s="3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31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38"/>
      <c r="I244" s="3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31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38"/>
      <c r="I245" s="3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31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38"/>
      <c r="I246" s="3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31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38"/>
      <c r="I247" s="3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31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38"/>
      <c r="I248" s="3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31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38"/>
      <c r="I249" s="3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31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38"/>
      <c r="I250" s="3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31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38"/>
      <c r="I251" s="3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31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38"/>
      <c r="I252" s="3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31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38"/>
      <c r="I253" s="3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31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38"/>
      <c r="I254" s="3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31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38"/>
      <c r="I255" s="3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31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38"/>
      <c r="I256" s="3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31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38"/>
      <c r="I257" s="3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31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38"/>
      <c r="I258" s="3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31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38"/>
      <c r="I259" s="3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31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38"/>
      <c r="I260" s="3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31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38"/>
      <c r="I261" s="3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31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38"/>
      <c r="I262" s="3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31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38"/>
      <c r="I263" s="3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31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38"/>
      <c r="I264" s="3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31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38"/>
      <c r="I265" s="3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31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38"/>
      <c r="I266" s="3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31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38"/>
      <c r="I267" s="3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31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38"/>
      <c r="I268" s="3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31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38"/>
      <c r="I269" s="3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31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38"/>
      <c r="I270" s="3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31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38"/>
      <c r="I271" s="3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31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38"/>
      <c r="I272" s="3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31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38"/>
      <c r="I273" s="3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31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38"/>
      <c r="I274" s="3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31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38"/>
      <c r="I275" s="3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31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38"/>
      <c r="I276" s="3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31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38"/>
      <c r="I277" s="3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31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38"/>
      <c r="I278" s="3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31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38"/>
      <c r="I279" s="3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31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38"/>
      <c r="I280" s="3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31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38"/>
      <c r="I281" s="3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31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38"/>
      <c r="I282" s="3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31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38"/>
      <c r="I283" s="3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31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38"/>
      <c r="I284" s="3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31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38"/>
      <c r="I285" s="3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31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38"/>
      <c r="I286" s="3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31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38"/>
      <c r="I287" s="3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31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38"/>
      <c r="I288" s="3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31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38"/>
      <c r="I289" s="3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31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38"/>
      <c r="I290" s="3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31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38"/>
      <c r="I291" s="3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31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38"/>
      <c r="I292" s="3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31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38"/>
      <c r="I293" s="3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31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38"/>
      <c r="I294" s="3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31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38"/>
      <c r="I295" s="3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31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38"/>
      <c r="I296" s="3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31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38"/>
      <c r="I297" s="3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31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38"/>
      <c r="I298" s="3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31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38"/>
      <c r="I299" s="3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31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38"/>
      <c r="I300" s="3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31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38"/>
      <c r="I301" s="3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31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38"/>
      <c r="I302" s="3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31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38"/>
      <c r="I303" s="3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31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38"/>
      <c r="I304" s="3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31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38"/>
      <c r="I305" s="3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31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38"/>
      <c r="I306" s="3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31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38"/>
      <c r="I307" s="3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31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38"/>
      <c r="I308" s="3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31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38"/>
      <c r="I309" s="3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31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38"/>
      <c r="I310" s="3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31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38"/>
      <c r="I311" s="3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31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38"/>
      <c r="I312" s="3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31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38"/>
      <c r="I313" s="3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31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38"/>
      <c r="I314" s="3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31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38"/>
      <c r="I315" s="3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31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38"/>
      <c r="I316" s="3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31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38"/>
      <c r="I317" s="3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31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38"/>
      <c r="I318" s="3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31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38"/>
      <c r="I319" s="3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31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38"/>
      <c r="I320" s="3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31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38"/>
      <c r="I321" s="3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31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38"/>
      <c r="I322" s="3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31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38"/>
      <c r="I323" s="3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31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38"/>
      <c r="I324" s="3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31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38"/>
      <c r="I325" s="3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31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38"/>
      <c r="I326" s="3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31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38"/>
      <c r="I327" s="3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31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38"/>
      <c r="I328" s="3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31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38"/>
      <c r="I329" s="3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31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38"/>
      <c r="I330" s="3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31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38"/>
      <c r="I331" s="3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31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38"/>
      <c r="I332" s="3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31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38"/>
      <c r="I333" s="3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31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38"/>
      <c r="I334" s="3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31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38"/>
      <c r="I335" s="3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31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38"/>
      <c r="I336" s="3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31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38"/>
      <c r="I337" s="3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31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38"/>
      <c r="I338" s="3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31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38"/>
      <c r="I339" s="3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31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38"/>
      <c r="I340" s="3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31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38"/>
      <c r="I341" s="3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31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38"/>
      <c r="I342" s="3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31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38"/>
      <c r="I343" s="3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31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38"/>
      <c r="I344" s="3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31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38"/>
      <c r="I345" s="3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31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38"/>
      <c r="I346" s="3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31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38"/>
      <c r="I347" s="3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31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38"/>
      <c r="I348" s="3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31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38"/>
      <c r="I349" s="3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31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38"/>
      <c r="I350" s="3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31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38"/>
      <c r="I351" s="3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31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38"/>
      <c r="I352" s="3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31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38"/>
      <c r="I353" s="3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31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38"/>
      <c r="I354" s="3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31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38"/>
      <c r="I355" s="3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31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38"/>
      <c r="I356" s="3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31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38"/>
      <c r="I357" s="3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31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38"/>
      <c r="I358" s="3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31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38"/>
      <c r="I359" s="3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31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38"/>
      <c r="I360" s="3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31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38"/>
      <c r="I361" s="3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31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38"/>
      <c r="I362" s="3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31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38"/>
      <c r="I363" s="3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31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38"/>
      <c r="I364" s="3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31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38"/>
      <c r="I365" s="3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31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38"/>
      <c r="I366" s="3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31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38"/>
      <c r="I367" s="3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31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38"/>
      <c r="I368" s="3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31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38"/>
      <c r="I369" s="3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31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38"/>
      <c r="I370" s="3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31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38"/>
      <c r="I371" s="3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31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38"/>
      <c r="I372" s="3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31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38"/>
      <c r="I373" s="3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31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38"/>
      <c r="I374" s="3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31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38"/>
      <c r="I375" s="3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31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38"/>
      <c r="I376" s="3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31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38"/>
      <c r="I377" s="3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31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38"/>
      <c r="I378" s="3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31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38"/>
      <c r="I379" s="3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31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38"/>
      <c r="I380" s="3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31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38"/>
      <c r="I381" s="3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31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38"/>
      <c r="I382" s="3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31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38"/>
      <c r="I383" s="3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31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38"/>
      <c r="I384" s="3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31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38"/>
      <c r="I385" s="3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31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38"/>
      <c r="I386" s="3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31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38"/>
      <c r="I387" s="3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31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38"/>
      <c r="I388" s="3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31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38"/>
      <c r="I389" s="3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31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38"/>
      <c r="I390" s="3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31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38"/>
      <c r="I391" s="3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31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38"/>
      <c r="I392" s="3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31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38"/>
      <c r="I393" s="3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31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38"/>
      <c r="I394" s="3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31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38"/>
      <c r="I395" s="3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31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38"/>
      <c r="I396" s="3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31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38"/>
      <c r="I397" s="3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31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38"/>
      <c r="I398" s="3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31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38"/>
      <c r="I399" s="3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31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38"/>
      <c r="I400" s="3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31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38"/>
      <c r="I401" s="3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31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38"/>
      <c r="I402" s="3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31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38"/>
      <c r="I403" s="3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31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38"/>
      <c r="I404" s="3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31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38"/>
      <c r="I405" s="3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31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38"/>
      <c r="I406" s="3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31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38"/>
      <c r="I407" s="3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31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38"/>
      <c r="I408" s="3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31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38"/>
      <c r="I409" s="3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31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38"/>
      <c r="I410" s="3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31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38"/>
      <c r="I411" s="3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31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38"/>
      <c r="I412" s="3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31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38"/>
      <c r="I413" s="3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31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38"/>
      <c r="I414" s="3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31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38"/>
      <c r="I415" s="3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31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38"/>
      <c r="I416" s="3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31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38"/>
      <c r="I417" s="3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31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38"/>
      <c r="I418" s="3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31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38"/>
      <c r="I419" s="3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31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38"/>
      <c r="I420" s="3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31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38"/>
      <c r="I421" s="3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31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38"/>
      <c r="I422" s="3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31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38"/>
      <c r="I423" s="3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31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38"/>
      <c r="I424" s="3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31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38"/>
      <c r="I425" s="3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31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38"/>
      <c r="I426" s="3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31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38"/>
      <c r="I427" s="3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31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38"/>
      <c r="I428" s="3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31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38"/>
      <c r="I429" s="3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31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38"/>
      <c r="I430" s="3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31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38"/>
      <c r="I431" s="3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31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38"/>
      <c r="I432" s="3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31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38"/>
      <c r="I433" s="3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31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38"/>
      <c r="I434" s="3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31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38"/>
      <c r="I435" s="3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31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38"/>
      <c r="I436" s="3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31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38"/>
      <c r="I437" s="3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31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38"/>
      <c r="I438" s="3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31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38"/>
      <c r="I439" s="3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31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38"/>
      <c r="I440" s="3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31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38"/>
      <c r="I441" s="3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31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38"/>
      <c r="I442" s="3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31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38"/>
      <c r="I443" s="3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31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38"/>
      <c r="I444" s="3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31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38"/>
      <c r="I445" s="3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31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38"/>
      <c r="I446" s="3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31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38"/>
      <c r="I447" s="3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31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38"/>
      <c r="I448" s="3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31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38"/>
      <c r="I449" s="3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31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38"/>
      <c r="I450" s="3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31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38"/>
      <c r="I451" s="3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31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38"/>
      <c r="I452" s="3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31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38"/>
      <c r="I453" s="3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31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38"/>
      <c r="I454" s="3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31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38"/>
      <c r="I455" s="3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31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38"/>
      <c r="I456" s="3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31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38"/>
      <c r="I457" s="3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31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38"/>
      <c r="I458" s="3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31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38"/>
      <c r="I459" s="3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31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38"/>
      <c r="I460" s="3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31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38"/>
      <c r="I461" s="3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31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38"/>
      <c r="I462" s="3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31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38"/>
      <c r="I463" s="3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31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38"/>
      <c r="I464" s="3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31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38"/>
      <c r="I465" s="3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31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38"/>
      <c r="I466" s="3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31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38"/>
      <c r="I467" s="3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31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38"/>
      <c r="I468" s="3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31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38"/>
      <c r="I469" s="3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31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38"/>
      <c r="I470" s="3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31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38"/>
      <c r="I471" s="3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31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38"/>
      <c r="I472" s="3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31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38"/>
      <c r="I473" s="3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31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38"/>
      <c r="I474" s="3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31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38"/>
      <c r="I475" s="3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31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38"/>
      <c r="I476" s="3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31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38"/>
      <c r="I477" s="3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31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38"/>
      <c r="I478" s="3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31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38"/>
      <c r="I479" s="3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31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38"/>
      <c r="I480" s="3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31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38"/>
      <c r="I481" s="3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31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38"/>
      <c r="I482" s="3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31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38"/>
      <c r="I483" s="3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31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38"/>
      <c r="I484" s="3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31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38"/>
      <c r="I485" s="3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31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38"/>
      <c r="I486" s="3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31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38"/>
      <c r="I487" s="3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31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38"/>
      <c r="I488" s="3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31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38"/>
      <c r="I489" s="3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31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38"/>
      <c r="I490" s="3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31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38"/>
      <c r="I491" s="3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31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38"/>
      <c r="I492" s="3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31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38"/>
      <c r="I493" s="3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31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38"/>
      <c r="I494" s="3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31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38"/>
      <c r="I495" s="3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31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38"/>
      <c r="I496" s="3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31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38"/>
      <c r="I497" s="3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31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38"/>
      <c r="I498" s="3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31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38"/>
      <c r="I499" s="3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31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38"/>
      <c r="I500" s="3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31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38"/>
      <c r="I501" s="3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31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38"/>
      <c r="I502" s="3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31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38"/>
      <c r="I503" s="3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31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38"/>
      <c r="I504" s="3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31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38"/>
      <c r="I505" s="3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31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38"/>
      <c r="I506" s="3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31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38"/>
      <c r="I507" s="3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31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38"/>
      <c r="I508" s="3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31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38"/>
      <c r="I509" s="3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31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38"/>
      <c r="I510" s="3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31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38"/>
      <c r="I511" s="3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31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38"/>
      <c r="I512" s="3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31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38"/>
      <c r="I513" s="3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31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38"/>
      <c r="I514" s="3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31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38"/>
      <c r="I515" s="3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31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38"/>
      <c r="I516" s="3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31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38"/>
      <c r="I517" s="3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31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38"/>
      <c r="I518" s="3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31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38"/>
      <c r="I519" s="3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31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38"/>
      <c r="I520" s="3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31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38"/>
      <c r="I521" s="3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31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38"/>
      <c r="I522" s="3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31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38"/>
      <c r="I523" s="3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31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38"/>
      <c r="I524" s="3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31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38"/>
      <c r="I525" s="3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31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38"/>
      <c r="I526" s="3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31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38"/>
      <c r="I527" s="3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31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38"/>
      <c r="I528" s="3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31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38"/>
      <c r="I529" s="3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31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38"/>
      <c r="I530" s="3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31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38"/>
      <c r="I531" s="3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31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38"/>
      <c r="I532" s="3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31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38"/>
      <c r="I533" s="3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31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38"/>
      <c r="I534" s="3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31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38"/>
      <c r="I535" s="3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31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38"/>
      <c r="I536" s="3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31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38"/>
      <c r="I537" s="3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31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38"/>
      <c r="I538" s="3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31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38"/>
      <c r="I539" s="3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31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38"/>
      <c r="I540" s="3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31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38"/>
      <c r="I541" s="3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31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38"/>
      <c r="I542" s="3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31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38"/>
      <c r="I543" s="3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31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38"/>
      <c r="I544" s="3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31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38"/>
      <c r="I545" s="3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31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38"/>
      <c r="I546" s="3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31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38"/>
      <c r="I547" s="3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31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38"/>
      <c r="I548" s="3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31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38"/>
      <c r="I549" s="3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31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38"/>
      <c r="I550" s="3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31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38"/>
      <c r="I551" s="3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31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38"/>
      <c r="I552" s="3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31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38"/>
      <c r="I553" s="3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31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38"/>
      <c r="I554" s="3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31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38"/>
      <c r="I555" s="3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31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38"/>
      <c r="I556" s="3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31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38"/>
      <c r="I557" s="3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31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38"/>
      <c r="I558" s="3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31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38"/>
      <c r="I559" s="3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31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38"/>
      <c r="I560" s="3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31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38"/>
      <c r="I561" s="3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31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38"/>
      <c r="I562" s="3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31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38"/>
      <c r="I563" s="3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31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38"/>
      <c r="I564" s="3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31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38"/>
      <c r="I565" s="3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31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38"/>
      <c r="I566" s="3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31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38"/>
      <c r="I567" s="3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31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38"/>
      <c r="I568" s="3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31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38"/>
      <c r="I569" s="3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31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38"/>
      <c r="I570" s="3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31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38"/>
      <c r="I571" s="3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31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38"/>
      <c r="I572" s="3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31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38"/>
      <c r="I573" s="3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31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38"/>
      <c r="I574" s="3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31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38"/>
      <c r="I575" s="3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31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38"/>
      <c r="I576" s="3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31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38"/>
      <c r="I577" s="3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31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38"/>
      <c r="I578" s="3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31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38"/>
      <c r="I579" s="3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31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38"/>
      <c r="I580" s="3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31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38"/>
      <c r="I581" s="3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31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38"/>
      <c r="I582" s="3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31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38"/>
      <c r="I583" s="3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31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38"/>
      <c r="I584" s="3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31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38"/>
      <c r="I585" s="3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31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38"/>
      <c r="I586" s="3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31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38"/>
      <c r="I587" s="3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31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38"/>
      <c r="I588" s="3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31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38"/>
      <c r="I589" s="3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31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38"/>
      <c r="I590" s="3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31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38"/>
      <c r="I591" s="3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31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38"/>
      <c r="I592" s="3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31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38"/>
      <c r="I593" s="3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31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38"/>
      <c r="I594" s="3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31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38"/>
      <c r="I595" s="3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31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38"/>
      <c r="I596" s="3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31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38"/>
      <c r="I597" s="3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31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38"/>
      <c r="I598" s="3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31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38"/>
      <c r="I599" s="3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31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38"/>
      <c r="I600" s="3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31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38"/>
      <c r="I601" s="3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31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38"/>
      <c r="I602" s="3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31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38"/>
      <c r="I603" s="3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31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38"/>
      <c r="I604" s="3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31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38"/>
      <c r="I605" s="3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31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38"/>
      <c r="I606" s="3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31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38"/>
      <c r="I607" s="3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31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38"/>
      <c r="I608" s="3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31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38"/>
      <c r="I609" s="3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31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38"/>
      <c r="I610" s="3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31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38"/>
      <c r="I611" s="3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31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38"/>
      <c r="I612" s="3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31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38"/>
      <c r="I613" s="3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31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38"/>
      <c r="I614" s="3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31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38"/>
      <c r="I615" s="3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31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38"/>
      <c r="I616" s="3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31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38"/>
      <c r="I617" s="3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31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38"/>
      <c r="I618" s="3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31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38"/>
      <c r="I619" s="3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31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38"/>
      <c r="I620" s="3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31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38"/>
      <c r="I621" s="3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31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38"/>
      <c r="I622" s="3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31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38"/>
      <c r="I623" s="3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31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38"/>
      <c r="I624" s="3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31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38"/>
      <c r="I625" s="3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31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38"/>
      <c r="I626" s="3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31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38"/>
      <c r="I627" s="3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31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38"/>
      <c r="I628" s="3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31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38"/>
      <c r="I629" s="3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31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38"/>
      <c r="I630" s="3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31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38"/>
      <c r="I631" s="3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31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38"/>
      <c r="I632" s="3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31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38"/>
      <c r="I633" s="3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31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38"/>
      <c r="I634" s="3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31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38"/>
      <c r="I635" s="3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31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38"/>
      <c r="I636" s="3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31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38"/>
      <c r="I637" s="3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31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38"/>
      <c r="I638" s="3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31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38"/>
      <c r="I639" s="3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31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38"/>
      <c r="I640" s="3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31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38"/>
      <c r="I641" s="3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31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38"/>
      <c r="I642" s="3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31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38"/>
      <c r="I643" s="3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31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38"/>
      <c r="I644" s="3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31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38"/>
      <c r="I645" s="3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31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38"/>
      <c r="I646" s="3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31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38"/>
      <c r="I647" s="3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31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38"/>
      <c r="I648" s="3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31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38"/>
      <c r="I649" s="3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31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38"/>
      <c r="I650" s="3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31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38"/>
      <c r="I651" s="3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31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38"/>
      <c r="I652" s="3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31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38"/>
      <c r="I653" s="3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31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38"/>
      <c r="I654" s="3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31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38"/>
      <c r="I655" s="3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31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38"/>
      <c r="I656" s="3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31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38"/>
      <c r="I657" s="3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31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38"/>
      <c r="I658" s="3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31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38"/>
      <c r="I659" s="3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31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38"/>
      <c r="I660" s="3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31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38"/>
      <c r="I661" s="3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31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38"/>
      <c r="I662" s="3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31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38"/>
      <c r="I663" s="3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31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38"/>
      <c r="I664" s="3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31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38"/>
      <c r="I665" s="3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31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38"/>
      <c r="I666" s="3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31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38"/>
      <c r="I667" s="3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31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38"/>
      <c r="I668" s="3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31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38"/>
      <c r="I669" s="3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31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38"/>
      <c r="I670" s="3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31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38"/>
      <c r="I671" s="3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31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38"/>
      <c r="I672" s="3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31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38"/>
      <c r="I673" s="3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31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38"/>
      <c r="I674" s="3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31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38"/>
      <c r="I675" s="3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31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38"/>
      <c r="I676" s="3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31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38"/>
      <c r="I677" s="3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31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38"/>
      <c r="I678" s="3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31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38"/>
      <c r="I679" s="3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31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38"/>
      <c r="I680" s="3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31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38"/>
      <c r="I681" s="3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31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38"/>
      <c r="I682" s="3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31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38"/>
      <c r="I683" s="3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31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38"/>
      <c r="I684" s="3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31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38"/>
      <c r="I685" s="3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31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38"/>
      <c r="I686" s="3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31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38"/>
      <c r="I687" s="3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31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38"/>
      <c r="I688" s="3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31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38"/>
      <c r="I689" s="3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31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38"/>
      <c r="I690" s="3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31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38"/>
      <c r="I691" s="3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31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38"/>
      <c r="I692" s="3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31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38"/>
      <c r="I693" s="3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31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38"/>
      <c r="I694" s="3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31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38"/>
      <c r="I695" s="3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31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38"/>
      <c r="I696" s="3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31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38"/>
      <c r="I697" s="3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31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38"/>
      <c r="I698" s="3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31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38"/>
      <c r="I699" s="3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31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38"/>
      <c r="I700" s="3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31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38"/>
      <c r="I701" s="3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31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38"/>
      <c r="I702" s="3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31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38"/>
      <c r="I703" s="3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31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38"/>
      <c r="I704" s="3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31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38"/>
      <c r="I705" s="3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31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38"/>
      <c r="I706" s="3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31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38"/>
      <c r="I707" s="3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31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38"/>
      <c r="I708" s="3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31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38"/>
      <c r="I709" s="3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31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38"/>
      <c r="I710" s="3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31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38"/>
      <c r="I711" s="3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31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38"/>
      <c r="I712" s="3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31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38"/>
      <c r="I713" s="3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31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38"/>
      <c r="I714" s="3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31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38"/>
      <c r="I715" s="3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31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38"/>
      <c r="I716" s="3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31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38"/>
      <c r="I717" s="3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31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38"/>
      <c r="I718" s="3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31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38"/>
      <c r="I719" s="3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31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38"/>
      <c r="I720" s="3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31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38"/>
      <c r="I721" s="3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31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38"/>
      <c r="I722" s="3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31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38"/>
      <c r="I723" s="3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31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38"/>
      <c r="I724" s="3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31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38"/>
      <c r="I725" s="3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31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38"/>
      <c r="I726" s="3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31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38"/>
      <c r="I727" s="3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31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38"/>
      <c r="I728" s="3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31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38"/>
      <c r="I729" s="3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31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38"/>
      <c r="I730" s="3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31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38"/>
      <c r="I731" s="3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31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38"/>
      <c r="I732" s="3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31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38"/>
      <c r="I733" s="3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31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38"/>
      <c r="I734" s="3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31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38"/>
      <c r="I735" s="3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31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38"/>
      <c r="I736" s="3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31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38"/>
      <c r="I737" s="3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31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38"/>
      <c r="I738" s="3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31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38"/>
      <c r="I739" s="3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31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38"/>
      <c r="I740" s="3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31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38"/>
      <c r="I741" s="3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31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38"/>
      <c r="I742" s="3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31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38"/>
      <c r="I743" s="3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31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38"/>
      <c r="I744" s="3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31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38"/>
      <c r="I745" s="3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31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38"/>
      <c r="I746" s="3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31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38"/>
      <c r="I747" s="3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31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38"/>
      <c r="I748" s="3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31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38"/>
      <c r="I749" s="3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31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38"/>
      <c r="I750" s="3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31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38"/>
      <c r="I751" s="3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31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38"/>
      <c r="I752" s="3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31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38"/>
      <c r="I753" s="3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31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38"/>
      <c r="I754" s="3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31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38"/>
      <c r="I755" s="3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31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38"/>
      <c r="I756" s="3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31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38"/>
      <c r="I757" s="3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31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38"/>
      <c r="I758" s="3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31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38"/>
      <c r="I759" s="3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31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38"/>
      <c r="I760" s="3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31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38"/>
      <c r="I761" s="3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31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38"/>
      <c r="I762" s="3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31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38"/>
      <c r="I763" s="3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31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38"/>
      <c r="I764" s="3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31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38"/>
      <c r="I765" s="3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31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38"/>
      <c r="I766" s="3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31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38"/>
      <c r="I767" s="3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31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38"/>
      <c r="I768" s="3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31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38"/>
      <c r="I769" s="3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31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38"/>
      <c r="I770" s="3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31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38"/>
      <c r="I771" s="3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31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38"/>
      <c r="I772" s="3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31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38"/>
      <c r="I773" s="3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31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38"/>
      <c r="I774" s="3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31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38"/>
      <c r="I775" s="3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31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38"/>
      <c r="I776" s="3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31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38"/>
      <c r="I777" s="3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31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38"/>
      <c r="I778" s="3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31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38"/>
      <c r="I779" s="3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31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38"/>
      <c r="I780" s="3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31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38"/>
      <c r="I781" s="3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31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38"/>
      <c r="I782" s="3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31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38"/>
      <c r="I783" s="3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31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38"/>
      <c r="I784" s="3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31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38"/>
      <c r="I785" s="3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31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38"/>
      <c r="I786" s="3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31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38"/>
      <c r="I787" s="3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31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38"/>
      <c r="I788" s="3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31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38"/>
      <c r="I789" s="3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31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38"/>
      <c r="I790" s="3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31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38"/>
      <c r="I791" s="3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31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38"/>
      <c r="I792" s="3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31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38"/>
      <c r="I793" s="3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31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38"/>
      <c r="I794" s="3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31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38"/>
      <c r="I795" s="3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31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38"/>
      <c r="I796" s="3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31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38"/>
      <c r="I797" s="3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31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38"/>
      <c r="I798" s="3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31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38"/>
      <c r="I799" s="3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31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38"/>
      <c r="I800" s="3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31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38"/>
      <c r="I801" s="3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31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38"/>
      <c r="I802" s="3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31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38"/>
      <c r="I803" s="3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31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38"/>
      <c r="I804" s="3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31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38"/>
      <c r="I805" s="3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31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38"/>
      <c r="I806" s="3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31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38"/>
      <c r="I807" s="3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31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38"/>
      <c r="I808" s="3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31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38"/>
      <c r="I809" s="3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31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38"/>
      <c r="I810" s="3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31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38"/>
      <c r="I811" s="3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31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38"/>
      <c r="I812" s="3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31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38"/>
      <c r="I813" s="3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31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38"/>
      <c r="I814" s="3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31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38"/>
      <c r="I815" s="3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31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38"/>
      <c r="I816" s="3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31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38"/>
      <c r="I817" s="3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31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38"/>
      <c r="I818" s="3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31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38"/>
      <c r="I819" s="3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31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38"/>
      <c r="I820" s="3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31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38"/>
      <c r="I821" s="3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31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38"/>
      <c r="I822" s="3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31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38"/>
      <c r="I823" s="3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31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38"/>
      <c r="I824" s="3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31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38"/>
      <c r="I825" s="3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31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38"/>
      <c r="I826" s="3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31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38"/>
      <c r="I827" s="3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31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38"/>
      <c r="I828" s="3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31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38"/>
      <c r="I829" s="3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31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38"/>
      <c r="I830" s="3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31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38"/>
      <c r="I831" s="3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31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38"/>
      <c r="I832" s="3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31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38"/>
      <c r="I833" s="3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31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38"/>
      <c r="I834" s="3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31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38"/>
      <c r="I835" s="3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31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38"/>
      <c r="I836" s="3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31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38"/>
      <c r="I837" s="3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31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38"/>
      <c r="I838" s="3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31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38"/>
      <c r="I839" s="3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31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38"/>
      <c r="I840" s="3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31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38"/>
      <c r="I841" s="3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31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38"/>
      <c r="I842" s="3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31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38"/>
      <c r="I843" s="3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31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38"/>
      <c r="I844" s="3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31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38"/>
      <c r="I845" s="3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31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38"/>
      <c r="I846" s="3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31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38"/>
      <c r="I847" s="3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31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38"/>
      <c r="I848" s="3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31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38"/>
      <c r="I849" s="3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31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38"/>
      <c r="I850" s="3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31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38"/>
      <c r="I851" s="3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31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38"/>
      <c r="I852" s="3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31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38"/>
      <c r="I853" s="3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31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38"/>
      <c r="I854" s="3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31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38"/>
      <c r="I855" s="3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31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38"/>
      <c r="I856" s="3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31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38"/>
      <c r="I857" s="3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31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38"/>
      <c r="I858" s="3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31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38"/>
      <c r="I859" s="3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31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38"/>
      <c r="I860" s="3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31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38"/>
      <c r="I861" s="3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31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38"/>
      <c r="I862" s="3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31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38"/>
      <c r="I863" s="3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31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38"/>
      <c r="I864" s="3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31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38"/>
      <c r="I865" s="3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31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38"/>
      <c r="I866" s="3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31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38"/>
      <c r="I867" s="3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31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38"/>
      <c r="I868" s="3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31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38"/>
      <c r="I869" s="3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31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38"/>
      <c r="I870" s="3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31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38"/>
      <c r="I871" s="3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31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38"/>
      <c r="I872" s="3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31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38"/>
      <c r="I873" s="3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31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38"/>
      <c r="I874" s="3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31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38"/>
      <c r="I875" s="3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31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38"/>
      <c r="I876" s="3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31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38"/>
      <c r="I877" s="3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31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38"/>
      <c r="I878" s="3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31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38"/>
      <c r="I879" s="3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31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38"/>
      <c r="I880" s="3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31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38"/>
      <c r="I881" s="3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31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38"/>
      <c r="I882" s="3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31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38"/>
      <c r="I883" s="3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31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38"/>
      <c r="I884" s="3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31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38"/>
      <c r="I885" s="3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31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38"/>
      <c r="I886" s="3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31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38"/>
      <c r="I887" s="3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31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38"/>
      <c r="I888" s="3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31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38"/>
      <c r="I889" s="3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31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38"/>
      <c r="I890" s="3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31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38"/>
      <c r="I891" s="3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31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38"/>
      <c r="I892" s="3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31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38"/>
      <c r="I893" s="3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31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38"/>
      <c r="I894" s="3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31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38"/>
      <c r="I895" s="3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31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38"/>
      <c r="I896" s="3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31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38"/>
      <c r="I897" s="3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31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38"/>
      <c r="I898" s="3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31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38"/>
      <c r="I899" s="3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31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38"/>
      <c r="I900" s="3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31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38"/>
      <c r="I901" s="3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31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38"/>
      <c r="I902" s="3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31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38"/>
      <c r="I903" s="3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31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38"/>
      <c r="I904" s="3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31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38"/>
      <c r="I905" s="3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31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38"/>
      <c r="I906" s="3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31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38"/>
      <c r="I907" s="3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31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38"/>
      <c r="I908" s="3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31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38"/>
      <c r="I909" s="3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31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38"/>
      <c r="I910" s="3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31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38"/>
      <c r="I911" s="3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31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38"/>
      <c r="I912" s="3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31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38"/>
      <c r="I913" s="3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31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38"/>
      <c r="I914" s="3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31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38"/>
      <c r="I915" s="3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31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38"/>
      <c r="I916" s="3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31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38"/>
      <c r="I917" s="3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31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38"/>
      <c r="I918" s="3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31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38"/>
      <c r="I919" s="3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31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38"/>
      <c r="I920" s="3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31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38"/>
      <c r="I921" s="3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31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38"/>
      <c r="I922" s="3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31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38"/>
      <c r="I923" s="3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31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38"/>
      <c r="I924" s="3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31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38"/>
      <c r="I925" s="3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31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38"/>
      <c r="I926" s="3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31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38"/>
      <c r="I927" s="3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31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38"/>
      <c r="I928" s="3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31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38"/>
      <c r="I929" s="3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31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38"/>
      <c r="I930" s="3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31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38"/>
      <c r="I931" s="3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31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38"/>
      <c r="I932" s="3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31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38"/>
      <c r="I933" s="3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31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38"/>
      <c r="I934" s="3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31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38"/>
      <c r="I935" s="3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31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38"/>
      <c r="I936" s="3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31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38"/>
      <c r="I937" s="3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31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38"/>
      <c r="I938" s="3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31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38"/>
      <c r="I939" s="3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31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38"/>
      <c r="I940" s="3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31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38"/>
      <c r="I941" s="3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31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38"/>
      <c r="I942" s="3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31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38"/>
      <c r="I943" s="3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31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38"/>
      <c r="I944" s="3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31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38"/>
      <c r="I945" s="3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31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38"/>
      <c r="I946" s="3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31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38"/>
      <c r="I947" s="3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31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38"/>
      <c r="I948" s="3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31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38"/>
      <c r="I949" s="3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31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38"/>
      <c r="I950" s="3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31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38"/>
      <c r="I951" s="3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31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38"/>
      <c r="I952" s="3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31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38"/>
      <c r="I953" s="3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31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38"/>
      <c r="I954" s="3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31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38"/>
      <c r="I955" s="3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31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38"/>
      <c r="I956" s="3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31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38"/>
      <c r="I957" s="3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31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38"/>
      <c r="I958" s="3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31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38"/>
      <c r="I959" s="3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31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38"/>
      <c r="I960" s="3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31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38"/>
      <c r="I961" s="3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31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38"/>
      <c r="I962" s="3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31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38"/>
      <c r="I963" s="3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31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38"/>
      <c r="I964" s="3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31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38"/>
      <c r="I965" s="3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31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38"/>
      <c r="I966" s="3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31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38"/>
      <c r="I967" s="3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31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38"/>
      <c r="I968" s="3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31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38"/>
      <c r="I969" s="3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31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38"/>
      <c r="I970" s="3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31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38"/>
      <c r="I971" s="3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31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38"/>
      <c r="I972" s="3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31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38"/>
      <c r="I973" s="3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31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38"/>
      <c r="I974" s="3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31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38"/>
      <c r="I975" s="3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31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38"/>
      <c r="I976" s="3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31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38"/>
      <c r="I977" s="38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31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38"/>
      <c r="I978" s="38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31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38"/>
      <c r="I979" s="38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31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38"/>
      <c r="I980" s="38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31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38"/>
      <c r="I981" s="38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31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38"/>
      <c r="I982" s="38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31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38"/>
      <c r="I983" s="38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31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38"/>
      <c r="I984" s="38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31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38"/>
      <c r="I985" s="38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31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38"/>
      <c r="I986" s="38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31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38"/>
      <c r="I987" s="38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31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38"/>
      <c r="I988" s="38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31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38"/>
      <c r="I989" s="38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31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38"/>
      <c r="I990" s="38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31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38"/>
      <c r="I991" s="38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31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38"/>
      <c r="I992" s="38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31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38"/>
      <c r="I993" s="38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31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38"/>
      <c r="I994" s="38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31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38"/>
      <c r="I995" s="38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31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38"/>
      <c r="I996" s="38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31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38"/>
      <c r="I997" s="38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31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38"/>
      <c r="I998" s="38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31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38"/>
      <c r="I999" s="38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31"/>
      <c r="AQ999" s="1"/>
      <c r="AR999" s="1"/>
      <c r="AS999" s="1"/>
      <c r="AT999" s="1"/>
    </row>
    <row r="1000" spans="1:46" ht="12.75" customHeight="1">
      <c r="A1000" s="1"/>
      <c r="B1000" s="1"/>
      <c r="C1000" s="1"/>
      <c r="D1000" s="1"/>
      <c r="E1000" s="1"/>
      <c r="F1000" s="1"/>
      <c r="G1000" s="1"/>
      <c r="H1000" s="38"/>
      <c r="I1000" s="38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31"/>
      <c r="AQ1000" s="1"/>
      <c r="AR1000" s="1"/>
      <c r="AS1000" s="1"/>
      <c r="AT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dcterms:created xsi:type="dcterms:W3CDTF">2013-10-07T12:37:07Z</dcterms:created>
  <dcterms:modified xsi:type="dcterms:W3CDTF">2023-10-25T15:44:11Z</dcterms:modified>
  <cp:category/>
  <cp:version/>
  <cp:contentType/>
  <cp:contentStatus/>
</cp:coreProperties>
</file>