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'!$B$1:$AK$42</definedName>
  </definedNames>
  <calcPr calcId="145621"/>
</workbook>
</file>

<file path=xl/sharedStrings.xml><?xml version="1.0" encoding="utf-8"?>
<sst xmlns="http://schemas.openxmlformats.org/spreadsheetml/2006/main" count="139" uniqueCount="127">
  <si>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</si>
  <si>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</si>
  <si>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</si>
  <si>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</si>
  <si>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</si>
  <si>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</si>
  <si>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</si>
  <si>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</si>
  <si>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</si>
  <si>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</si>
  <si>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</si>
  <si>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</si>
  <si>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</si>
  <si>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</si>
  <si>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</si>
  <si>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</si>
  <si>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</si>
  <si>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</si>
  <si>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</si>
  <si>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</si>
  <si>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</si>
  <si>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</si>
  <si>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</si>
  <si>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</si>
  <si>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</si>
  <si>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</si>
  <si>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</si>
  <si>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</si>
  <si>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</si>
  <si>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</si>
  <si>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</si>
  <si>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</si>
  <si>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</si>
  <si>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</si>
  <si>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</si>
  <si>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</si>
  <si>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</si>
  <si>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</si>
  <si>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</si>
  <si>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</si>
  <si>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</si>
  <si>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</si>
  <si>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</si>
  <si>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</si>
  <si>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</si>
  <si>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</si>
  <si>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</si>
  <si>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</si>
  <si>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</si>
  <si>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</si>
  <si>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</si>
  <si>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</si>
  <si>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</si>
  <si>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</si>
  <si>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</si>
  <si>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</si>
  <si>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</si>
  <si>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</si>
  <si>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</si>
  <si>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</si>
  <si>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</si>
  <si>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</si>
  <si>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</si>
  <si>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</si>
  <si>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</si>
  <si>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</si>
  <si>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</si>
  <si>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</si>
  <si>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</si>
  <si>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</si>
  <si>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</si>
  <si>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</si>
  <si>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</si>
  <si>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</si>
  <si>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</si>
  <si>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</si>
  <si>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</si>
  <si>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</si>
  <si>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</si>
  <si>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</si>
  <si>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</si>
  <si>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</si>
  <si>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</si>
  <si>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</si>
  <si>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</si>
  <si>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</si>
  <si>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</si>
  <si>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</si>
  <si>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</si>
  <si>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</si>
  <si>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</si>
  <si>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</si>
  <si>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</si>
  <si>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</si>
  <si>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</si>
  <si>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</si>
  <si>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</si>
  <si>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</si>
  <si>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</si>
  <si>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</si>
  <si>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</si>
  <si>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</si>
  <si>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</si>
  <si>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</si>
  <si>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</si>
  <si>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</si>
  <si>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</si>
  <si>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</si>
  <si>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</si>
  <si>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</si>
  <si>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</si>
  <si>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</si>
  <si>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</si>
  <si>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</si>
  <si>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</si>
  <si>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Dajana</t>
  </si>
  <si>
    <t>Furtula</t>
  </si>
  <si>
    <t>Jelena</t>
  </si>
  <si>
    <t>Maslić</t>
  </si>
  <si>
    <t>Elena</t>
  </si>
  <si>
    <t>Bratić</t>
  </si>
  <si>
    <t xml:space="preserve">Kristina </t>
  </si>
  <si>
    <t>Šurbat</t>
  </si>
  <si>
    <t>Anja</t>
  </si>
  <si>
    <t>Janjus</t>
  </si>
  <si>
    <t>Svetislav</t>
  </si>
  <si>
    <t>Ćosović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</si>
</sst>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7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0" borderId="2" xfId="20" applyFont="1" applyFill="1" applyBorder="1" applyAlignment="1">
      <alignment textRotation="90"/>
      <protection/>
    </xf>
    <xf numFmtId="0" fontId="0" fillId="0" borderId="0" xfId="20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0" borderId="7" xfId="20" applyFont="1" applyFill="1" applyBorder="1" applyAlignment="1">
      <alignment textRotation="90"/>
      <protection/>
    </xf>
    <xf numFmtId="49" fontId="9" fillId="0" borderId="5" xfId="20" applyNumberFormat="1" applyFont="1" applyFill="1" applyBorder="1" applyAlignment="1">
      <alignment textRotation="90"/>
      <protection/>
    </xf>
    <xf numFmtId="0" fontId="10" fillId="2" borderId="1" xfId="20" applyFont="1" applyFill="1" applyBorder="1">
      <alignment/>
      <protection/>
    </xf>
    <xf numFmtId="0" fontId="10" fillId="0" borderId="1" xfId="20" applyFont="1" applyFill="1" applyBorder="1">
      <alignment/>
      <protection/>
    </xf>
    <xf numFmtId="0" fontId="8" fillId="0" borderId="0" xfId="20" applyFont="1" applyFill="1">
      <alignment/>
      <protection/>
    </xf>
    <xf numFmtId="0" fontId="5" fillId="2" borderId="1" xfId="20" applyFont="1" applyFill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>
      <alignment/>
      <protection/>
    </xf>
    <xf numFmtId="0" fontId="0" fillId="3" borderId="1" xfId="20" applyFont="1" applyFill="1" applyBorder="1">
      <alignment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8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8"/>
  <sheetViews>
    <sheetView tabSelected="1" zoomScale="110" zoomScaleNormal="110" workbookViewId="0" topLeftCell="B3">
      <selection activeCell="AK55" sqref="AK55"/>
    </sheetView>
  </sheetViews>
  <sheetFormatPr defaultColWidth="9.140625" defaultRowHeight="12.75"/>
  <cols>
    <col min="1" max="1" width="3.8515625" style="1" customWidth="1"/>
    <col min="2" max="2" width="10.28125" style="37" customWidth="1"/>
    <col min="3" max="3" width="18.57421875" style="37" customWidth="1"/>
    <col min="4" max="4" width="18.421875" style="37" customWidth="1"/>
    <col min="5" max="8" width="2.7109375" style="37" hidden="1" customWidth="1"/>
    <col min="9" max="9" width="2.7109375" style="10" hidden="1" customWidth="1"/>
    <col min="10" max="10" width="2.7109375" style="37" hidden="1" customWidth="1"/>
    <col min="11" max="12" width="2.7109375" style="10" hidden="1" customWidth="1"/>
    <col min="13" max="14" width="2.7109375" style="37" hidden="1" customWidth="1"/>
    <col min="15" max="15" width="2.7109375" style="10" hidden="1" customWidth="1"/>
    <col min="16" max="18" width="2.7109375" style="37" hidden="1" customWidth="1"/>
    <col min="19" max="19" width="3.421875" style="37" customWidth="1"/>
    <col min="20" max="21" width="3.7109375" style="37" hidden="1" customWidth="1"/>
    <col min="22" max="22" width="3.7109375" style="54" hidden="1" customWidth="1"/>
    <col min="23" max="24" width="3.7109375" style="37" hidden="1" customWidth="1"/>
    <col min="25" max="25" width="3.8515625" style="37" hidden="1" customWidth="1"/>
    <col min="26" max="26" width="3.7109375" style="37" hidden="1" customWidth="1"/>
    <col min="27" max="27" width="3.7109375" style="14" customWidth="1"/>
    <col min="28" max="29" width="6.8515625" style="37" hidden="1" customWidth="1"/>
    <col min="30" max="30" width="4.421875" style="37" hidden="1" customWidth="1"/>
    <col min="31" max="31" width="4.57421875" style="37" hidden="1" customWidth="1"/>
    <col min="32" max="32" width="5.421875" style="37" customWidth="1"/>
    <col min="33" max="33" width="5.28125" style="37" customWidth="1"/>
    <col min="34" max="34" width="5.28125" style="37" hidden="1" customWidth="1"/>
    <col min="35" max="36" width="6.7109375" style="37" customWidth="1"/>
    <col min="37" max="37" width="7.28125" style="37" customWidth="1"/>
    <col min="38" max="39" width="9.140625" style="35" customWidth="1"/>
    <col min="40" max="40" width="9.140625" style="1" customWidth="1"/>
    <col min="41" max="16384" width="9.140625" style="1" customWidth="1"/>
  </cols>
  <sheetData>
    <row r="1" spans="1:37" ht="0.75" customHeight="1">
      <c r="A1" s="3"/>
      <c r="B1" s="10"/>
      <c r="C1" s="10"/>
      <c r="D1" s="64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2"/>
      <c r="U1" s="12"/>
      <c r="V1" s="63"/>
      <c r="W1" s="66"/>
      <c r="X1" s="66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37" ht="11.25" customHeight="1">
      <c r="A2" s="3"/>
      <c r="B2" s="10"/>
      <c r="C2" s="10"/>
      <c r="D2" s="65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3"/>
      <c r="W2" s="66"/>
      <c r="X2" s="66"/>
      <c r="Y2" s="68"/>
      <c r="Z2" s="61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37" ht="55.5" customHeight="1" thickBot="1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51"/>
      <c r="W3" s="23"/>
      <c r="X3" s="24"/>
      <c r="Y3" s="69"/>
      <c r="Z3" s="62"/>
      <c r="AA3" s="25" t="s">
        <v>13</v>
      </c>
      <c r="AB3" s="42" t="s">
        <v>15</v>
      </c>
      <c r="AC3" s="50" t="s">
        <v>16</v>
      </c>
      <c r="AD3" s="26" t="s">
        <v>17</v>
      </c>
      <c r="AE3" s="26" t="s">
        <v>18</v>
      </c>
      <c r="AF3" s="43" t="s">
        <v>112</v>
      </c>
      <c r="AG3" s="44" t="s">
        <v>111</v>
      </c>
      <c r="AH3" s="27" t="s">
        <v>113</v>
      </c>
      <c r="AI3" s="27" t="s">
        <v>114</v>
      </c>
      <c r="AJ3" s="45" t="s">
        <v>20</v>
      </c>
      <c r="AK3" s="28"/>
    </row>
    <row r="4" spans="1:40" s="4" customFormat="1" ht="12.95" customHeight="1" hidden="1" thickBot="1">
      <c r="A4" s="9">
        <v>36</v>
      </c>
      <c r="B4" s="9" t="s">
        <v>96</v>
      </c>
      <c r="C4" s="9" t="s">
        <v>97</v>
      </c>
      <c r="D4" s="9" t="s">
        <v>98</v>
      </c>
      <c r="E4" s="38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  <c r="Q4" s="7">
        <v>1</v>
      </c>
      <c r="R4" s="7">
        <v>1</v>
      </c>
      <c r="S4" s="7">
        <f>(G4+H4+I4+J4+K4+L4+N4+O4+P4+Q4+R4)</f>
        <v>10</v>
      </c>
      <c r="T4" s="7"/>
      <c r="U4" s="7"/>
      <c r="V4" s="52"/>
      <c r="W4" s="7"/>
      <c r="X4" s="7"/>
      <c r="Y4" s="7"/>
      <c r="Z4" s="7"/>
      <c r="AA4" s="39">
        <f>T4+U4+V4</f>
        <v>0</v>
      </c>
      <c r="AB4" s="7">
        <v>9</v>
      </c>
      <c r="AC4" s="31">
        <v>3.5</v>
      </c>
      <c r="AD4" s="40">
        <v>11</v>
      </c>
      <c r="AE4" s="40">
        <v>3</v>
      </c>
      <c r="AF4" s="41"/>
      <c r="AG4" s="41"/>
      <c r="AH4" s="41">
        <v>73</v>
      </c>
      <c r="AI4" s="41"/>
      <c r="AJ4" s="41">
        <v>8</v>
      </c>
      <c r="AK4" s="41"/>
      <c r="AL4" s="40"/>
      <c r="AM4" s="36"/>
      <c r="AN4" s="36"/>
    </row>
    <row r="5" spans="1:40" ht="12.95" customHeight="1" hidden="1" thickBot="1">
      <c r="A5" s="2">
        <v>3</v>
      </c>
      <c r="B5" s="29" t="s">
        <v>27</v>
      </c>
      <c r="C5" s="9" t="s">
        <v>1</v>
      </c>
      <c r="D5" s="9" t="s">
        <v>28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/>
      <c r="N5" s="30"/>
      <c r="O5" s="30">
        <v>1</v>
      </c>
      <c r="P5" s="30">
        <v>1</v>
      </c>
      <c r="Q5" s="30">
        <v>1</v>
      </c>
      <c r="R5" s="30"/>
      <c r="S5" s="30">
        <f aca="true" t="shared" si="0" ref="S5:S41">(G5+H5+I5+J5+K5+L5+N5+O5+P5+Q5+R5)</f>
        <v>9</v>
      </c>
      <c r="T5" s="31"/>
      <c r="U5" s="31"/>
      <c r="V5" s="53"/>
      <c r="W5" s="31"/>
      <c r="X5" s="31"/>
      <c r="Y5" s="31"/>
      <c r="Z5" s="31"/>
      <c r="AA5" s="32">
        <f aca="true" t="shared" si="1" ref="AA5:AA41">T5+U5+V5</f>
        <v>0</v>
      </c>
      <c r="AB5" s="29">
        <v>9</v>
      </c>
      <c r="AC5" s="29">
        <v>0</v>
      </c>
      <c r="AD5" s="33"/>
      <c r="AE5" s="46"/>
      <c r="AF5" s="46">
        <v>42</v>
      </c>
      <c r="AG5" s="46">
        <v>13</v>
      </c>
      <c r="AH5" s="40"/>
      <c r="AI5" s="40">
        <f>(AF5+AG5)/0.7</f>
        <v>78.57142857142857</v>
      </c>
      <c r="AJ5" s="58">
        <v>8</v>
      </c>
      <c r="AK5" s="40"/>
      <c r="AL5" s="40"/>
      <c r="AN5" s="35"/>
    </row>
    <row r="6" spans="1:40" ht="12.95" customHeight="1" hidden="1" thickBot="1">
      <c r="A6" s="7">
        <v>6</v>
      </c>
      <c r="B6" s="31" t="s">
        <v>34</v>
      </c>
      <c r="C6" s="7" t="s">
        <v>35</v>
      </c>
      <c r="D6" s="7" t="s">
        <v>36</v>
      </c>
      <c r="E6" s="31"/>
      <c r="F6" s="31"/>
      <c r="G6" s="31">
        <v>1</v>
      </c>
      <c r="H6" s="31">
        <v>1</v>
      </c>
      <c r="I6" s="31"/>
      <c r="J6" s="31">
        <v>1</v>
      </c>
      <c r="K6" s="31"/>
      <c r="L6" s="31">
        <v>1</v>
      </c>
      <c r="M6" s="31"/>
      <c r="N6" s="31"/>
      <c r="O6" s="31"/>
      <c r="P6" s="31"/>
      <c r="Q6" s="31"/>
      <c r="R6" s="31"/>
      <c r="S6" s="31">
        <f t="shared" si="0"/>
        <v>4</v>
      </c>
      <c r="T6" s="31"/>
      <c r="U6" s="31"/>
      <c r="V6" s="53"/>
      <c r="W6" s="31"/>
      <c r="X6" s="31"/>
      <c r="Y6" s="31"/>
      <c r="Z6" s="31"/>
      <c r="AA6" s="32">
        <f t="shared" si="1"/>
        <v>0</v>
      </c>
      <c r="AB6" s="29"/>
      <c r="AC6" s="29"/>
      <c r="AD6" s="33"/>
      <c r="AE6" s="46"/>
      <c r="AF6" s="46"/>
      <c r="AG6" s="46"/>
      <c r="AH6" s="40"/>
      <c r="AI6" s="40"/>
      <c r="AJ6" s="58"/>
      <c r="AK6" s="40"/>
      <c r="AL6" s="47"/>
      <c r="AN6" s="35"/>
    </row>
    <row r="7" spans="1:40" ht="12.95" customHeight="1" hidden="1" thickBot="1">
      <c r="A7" s="2">
        <v>20</v>
      </c>
      <c r="B7" s="29" t="s">
        <v>63</v>
      </c>
      <c r="C7" s="9" t="s">
        <v>64</v>
      </c>
      <c r="D7" s="9" t="s">
        <v>11</v>
      </c>
      <c r="E7" s="30"/>
      <c r="F7" s="30"/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/>
      <c r="N7" s="30"/>
      <c r="O7" s="30">
        <v>1</v>
      </c>
      <c r="P7" s="30">
        <v>1</v>
      </c>
      <c r="Q7" s="30">
        <v>1</v>
      </c>
      <c r="R7" s="30"/>
      <c r="S7" s="30">
        <f t="shared" si="0"/>
        <v>7</v>
      </c>
      <c r="T7" s="31"/>
      <c r="U7" s="31"/>
      <c r="V7" s="53"/>
      <c r="W7" s="31"/>
      <c r="X7" s="31"/>
      <c r="Y7" s="31"/>
      <c r="Z7" s="31"/>
      <c r="AA7" s="32">
        <f t="shared" si="1"/>
        <v>0</v>
      </c>
      <c r="AB7" s="29">
        <v>8</v>
      </c>
      <c r="AC7" s="29">
        <v>0</v>
      </c>
      <c r="AD7" s="33"/>
      <c r="AE7" s="46"/>
      <c r="AF7" s="46">
        <v>37</v>
      </c>
      <c r="AG7" s="46">
        <v>15</v>
      </c>
      <c r="AH7" s="40"/>
      <c r="AI7" s="40">
        <f>(AF7+AG7)/0.7</f>
        <v>74.28571428571429</v>
      </c>
      <c r="AJ7" s="58">
        <v>8</v>
      </c>
      <c r="AK7" s="40"/>
      <c r="AL7" s="40"/>
      <c r="AN7" s="35"/>
    </row>
    <row r="8" spans="1:40" s="4" customFormat="1" ht="12.95" customHeight="1" hidden="1" thickBot="1">
      <c r="A8" s="2">
        <v>15</v>
      </c>
      <c r="B8" s="29" t="s">
        <v>51</v>
      </c>
      <c r="C8" s="9" t="s">
        <v>52</v>
      </c>
      <c r="D8" s="9" t="s">
        <v>53</v>
      </c>
      <c r="E8" s="30"/>
      <c r="F8" s="30"/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>
        <v>1</v>
      </c>
      <c r="P8" s="30">
        <v>1</v>
      </c>
      <c r="Q8" s="30">
        <v>1</v>
      </c>
      <c r="R8" s="30"/>
      <c r="S8" s="30">
        <v>8</v>
      </c>
      <c r="T8" s="31"/>
      <c r="U8" s="31"/>
      <c r="V8" s="53"/>
      <c r="W8" s="31"/>
      <c r="X8" s="31"/>
      <c r="Y8" s="31"/>
      <c r="Z8" s="31"/>
      <c r="AA8" s="32">
        <f t="shared" si="1"/>
        <v>0</v>
      </c>
      <c r="AB8" s="29"/>
      <c r="AC8" s="29"/>
      <c r="AD8" s="33"/>
      <c r="AE8" s="33"/>
      <c r="AF8" s="33">
        <v>40</v>
      </c>
      <c r="AG8" s="33">
        <v>15</v>
      </c>
      <c r="AH8" s="58"/>
      <c r="AI8" s="58">
        <f>(AF8+AG8)/0.7</f>
        <v>78.57142857142857</v>
      </c>
      <c r="AJ8" s="58">
        <v>8</v>
      </c>
      <c r="AK8" s="40"/>
      <c r="AL8" s="40"/>
      <c r="AM8" s="36"/>
      <c r="AN8" s="36"/>
    </row>
    <row r="9" spans="1:40" s="4" customFormat="1" ht="12.95" customHeight="1" hidden="1" thickBot="1">
      <c r="A9" s="9">
        <v>33</v>
      </c>
      <c r="B9" s="29" t="s">
        <v>90</v>
      </c>
      <c r="C9" s="9" t="s">
        <v>52</v>
      </c>
      <c r="D9" s="9" t="s">
        <v>91</v>
      </c>
      <c r="E9" s="30"/>
      <c r="F9" s="31"/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1"/>
      <c r="P9" s="31">
        <v>1</v>
      </c>
      <c r="Q9" s="31">
        <v>1</v>
      </c>
      <c r="R9" s="31">
        <v>1</v>
      </c>
      <c r="S9" s="31">
        <f t="shared" si="0"/>
        <v>10</v>
      </c>
      <c r="T9" s="31">
        <v>1</v>
      </c>
      <c r="U9" s="31">
        <v>1</v>
      </c>
      <c r="V9" s="53"/>
      <c r="W9" s="31"/>
      <c r="X9" s="31"/>
      <c r="Y9" s="31"/>
      <c r="Z9" s="31"/>
      <c r="AA9" s="32">
        <f t="shared" si="1"/>
        <v>2</v>
      </c>
      <c r="AB9" s="29">
        <v>10</v>
      </c>
      <c r="AC9" s="29">
        <v>0</v>
      </c>
      <c r="AD9" s="33"/>
      <c r="AE9" s="33"/>
      <c r="AF9" s="33">
        <v>42</v>
      </c>
      <c r="AG9" s="33">
        <v>20</v>
      </c>
      <c r="AH9" s="58"/>
      <c r="AI9" s="58">
        <f>(AF9+AG9)/0.7</f>
        <v>88.57142857142858</v>
      </c>
      <c r="AJ9" s="58">
        <v>9</v>
      </c>
      <c r="AK9" s="40"/>
      <c r="AL9" s="40"/>
      <c r="AM9" s="36"/>
      <c r="AN9" s="36"/>
    </row>
    <row r="10" spans="1:40" ht="12.95" customHeight="1" thickBot="1">
      <c r="A10" s="2">
        <v>26</v>
      </c>
      <c r="B10" s="29" t="s">
        <v>76</v>
      </c>
      <c r="C10" s="9" t="s">
        <v>3</v>
      </c>
      <c r="D10" s="9" t="s">
        <v>77</v>
      </c>
      <c r="E10" s="30"/>
      <c r="F10" s="31"/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31"/>
      <c r="P10" s="31">
        <v>1</v>
      </c>
      <c r="Q10" s="31">
        <v>1</v>
      </c>
      <c r="R10" s="31">
        <v>1</v>
      </c>
      <c r="S10" s="31">
        <f t="shared" si="0"/>
        <v>9</v>
      </c>
      <c r="T10" s="31"/>
      <c r="U10" s="31"/>
      <c r="V10" s="53"/>
      <c r="W10" s="31"/>
      <c r="X10" s="31"/>
      <c r="Y10" s="31"/>
      <c r="Z10" s="31"/>
      <c r="AA10" s="32">
        <f t="shared" si="1"/>
        <v>0</v>
      </c>
      <c r="AB10" s="29">
        <v>1.5</v>
      </c>
      <c r="AC10" s="29">
        <v>0</v>
      </c>
      <c r="AD10" s="33"/>
      <c r="AE10" s="33"/>
      <c r="AF10" s="33">
        <v>38</v>
      </c>
      <c r="AG10" s="33">
        <v>5</v>
      </c>
      <c r="AH10" s="58"/>
      <c r="AI10" s="58"/>
      <c r="AJ10" s="60">
        <v>5</v>
      </c>
      <c r="AK10" s="40"/>
      <c r="AL10" s="40"/>
      <c r="AN10" s="35"/>
    </row>
    <row r="11" spans="1:40" s="4" customFormat="1" ht="12.95" customHeight="1" hidden="1" thickBot="1">
      <c r="A11" s="9">
        <v>1</v>
      </c>
      <c r="B11" s="29" t="s">
        <v>21</v>
      </c>
      <c r="C11" s="9" t="s">
        <v>22</v>
      </c>
      <c r="D11" s="9" t="s">
        <v>23</v>
      </c>
      <c r="E11" s="30"/>
      <c r="F11" s="30"/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f t="shared" si="0"/>
        <v>11</v>
      </c>
      <c r="T11" s="31"/>
      <c r="U11" s="31"/>
      <c r="V11" s="53"/>
      <c r="W11" s="31"/>
      <c r="X11" s="31"/>
      <c r="Y11" s="31"/>
      <c r="Z11" s="31"/>
      <c r="AA11" s="32">
        <f t="shared" si="1"/>
        <v>0</v>
      </c>
      <c r="AB11" s="29">
        <v>10</v>
      </c>
      <c r="AC11" s="29">
        <v>2</v>
      </c>
      <c r="AD11" s="33"/>
      <c r="AE11" s="33"/>
      <c r="AF11" s="33">
        <v>42</v>
      </c>
      <c r="AG11" s="33">
        <v>13</v>
      </c>
      <c r="AH11" s="58"/>
      <c r="AI11" s="58">
        <f>(AF11+AG11)/0.7</f>
        <v>78.57142857142857</v>
      </c>
      <c r="AJ11" s="58">
        <v>8</v>
      </c>
      <c r="AK11" s="40"/>
      <c r="AL11" s="47"/>
      <c r="AM11" s="36"/>
      <c r="AN11" s="36"/>
    </row>
    <row r="12" spans="1:40" s="4" customFormat="1" ht="12.95" customHeight="1" hidden="1" thickBot="1">
      <c r="A12" s="8">
        <v>30</v>
      </c>
      <c r="B12" s="34" t="s">
        <v>86</v>
      </c>
      <c r="C12" s="55" t="s">
        <v>22</v>
      </c>
      <c r="D12" s="55" t="s">
        <v>87</v>
      </c>
      <c r="E12" s="30"/>
      <c r="F12" s="31"/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1">
        <v>1</v>
      </c>
      <c r="O12" s="31"/>
      <c r="P12" s="31">
        <v>1</v>
      </c>
      <c r="Q12" s="31">
        <v>1</v>
      </c>
      <c r="R12" s="31">
        <v>1</v>
      </c>
      <c r="S12" s="31">
        <f t="shared" si="0"/>
        <v>10</v>
      </c>
      <c r="T12" s="31"/>
      <c r="U12" s="31"/>
      <c r="V12" s="53">
        <v>1</v>
      </c>
      <c r="W12" s="31"/>
      <c r="X12" s="31"/>
      <c r="Y12" s="31"/>
      <c r="Z12" s="31"/>
      <c r="AA12" s="32">
        <f t="shared" si="1"/>
        <v>1</v>
      </c>
      <c r="AB12" s="29">
        <v>10.5</v>
      </c>
      <c r="AC12" s="29">
        <v>1</v>
      </c>
      <c r="AD12" s="33"/>
      <c r="AE12" s="33"/>
      <c r="AF12" s="33">
        <v>44</v>
      </c>
      <c r="AG12" s="33">
        <v>17</v>
      </c>
      <c r="AH12" s="58"/>
      <c r="AI12" s="58">
        <f>(AF12+AG12)/0.7</f>
        <v>87.14285714285715</v>
      </c>
      <c r="AJ12" s="58">
        <v>9</v>
      </c>
      <c r="AK12" s="40"/>
      <c r="AL12" s="40"/>
      <c r="AM12" s="36"/>
      <c r="AN12" s="36"/>
    </row>
    <row r="13" spans="1:40" ht="12.95" customHeight="1" hidden="1" thickBot="1">
      <c r="A13" s="2">
        <v>14</v>
      </c>
      <c r="B13" s="29" t="s">
        <v>48</v>
      </c>
      <c r="C13" s="9" t="s">
        <v>49</v>
      </c>
      <c r="D13" s="9" t="s">
        <v>50</v>
      </c>
      <c r="E13" s="30"/>
      <c r="F13" s="3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/>
      <c r="N13" s="30"/>
      <c r="O13" s="30"/>
      <c r="P13" s="30">
        <v>1</v>
      </c>
      <c r="Q13" s="30">
        <v>1</v>
      </c>
      <c r="R13" s="30"/>
      <c r="S13" s="30">
        <f t="shared" si="0"/>
        <v>8</v>
      </c>
      <c r="T13" s="31">
        <v>1</v>
      </c>
      <c r="U13" s="31">
        <v>1</v>
      </c>
      <c r="V13" s="53"/>
      <c r="W13" s="31"/>
      <c r="X13" s="31"/>
      <c r="Y13" s="31"/>
      <c r="Z13" s="31"/>
      <c r="AA13" s="32">
        <f t="shared" si="1"/>
        <v>2</v>
      </c>
      <c r="AB13" s="29">
        <v>9.5</v>
      </c>
      <c r="AC13" s="29">
        <v>3</v>
      </c>
      <c r="AD13" s="33">
        <v>11</v>
      </c>
      <c r="AE13" s="33">
        <v>3</v>
      </c>
      <c r="AF13" s="33"/>
      <c r="AG13" s="33"/>
      <c r="AH13" s="58">
        <v>71</v>
      </c>
      <c r="AI13" s="58"/>
      <c r="AJ13" s="58">
        <v>8</v>
      </c>
      <c r="AK13" s="40"/>
      <c r="AL13" s="40"/>
      <c r="AN13" s="35"/>
    </row>
    <row r="14" spans="1:40" ht="12.95" customHeight="1" thickBot="1">
      <c r="A14" s="2">
        <v>12</v>
      </c>
      <c r="B14" s="29" t="s">
        <v>45</v>
      </c>
      <c r="C14" s="9" t="s">
        <v>6</v>
      </c>
      <c r="D14" s="9" t="s">
        <v>46</v>
      </c>
      <c r="E14" s="30"/>
      <c r="F14" s="30"/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30"/>
      <c r="S14" s="30">
        <f t="shared" si="0"/>
        <v>7</v>
      </c>
      <c r="T14" s="31"/>
      <c r="U14" s="31"/>
      <c r="V14" s="53"/>
      <c r="W14" s="31"/>
      <c r="X14" s="31"/>
      <c r="Y14" s="31"/>
      <c r="Z14" s="31"/>
      <c r="AA14" s="32">
        <f t="shared" si="1"/>
        <v>0</v>
      </c>
      <c r="AB14" s="29">
        <v>7.5</v>
      </c>
      <c r="AC14" s="29">
        <v>2</v>
      </c>
      <c r="AD14" s="33"/>
      <c r="AE14" s="33"/>
      <c r="AF14" s="33">
        <v>37</v>
      </c>
      <c r="AG14" s="33">
        <v>7</v>
      </c>
      <c r="AH14" s="58"/>
      <c r="AI14" s="58"/>
      <c r="AJ14" s="60">
        <v>5</v>
      </c>
      <c r="AK14" s="40"/>
      <c r="AL14" s="40"/>
      <c r="AN14" s="35"/>
    </row>
    <row r="15" spans="1:40" ht="12.95" customHeight="1" hidden="1" thickBot="1">
      <c r="A15" s="2">
        <v>16</v>
      </c>
      <c r="B15" s="29" t="s">
        <v>54</v>
      </c>
      <c r="C15" s="9" t="s">
        <v>6</v>
      </c>
      <c r="D15" s="9" t="s">
        <v>55</v>
      </c>
      <c r="E15" s="30"/>
      <c r="F15" s="30"/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>
        <v>1</v>
      </c>
      <c r="P15" s="30">
        <v>1</v>
      </c>
      <c r="Q15" s="30">
        <v>1</v>
      </c>
      <c r="R15" s="30">
        <v>1</v>
      </c>
      <c r="S15" s="30">
        <f t="shared" si="0"/>
        <v>10</v>
      </c>
      <c r="T15" s="31"/>
      <c r="U15" s="31"/>
      <c r="V15" s="53"/>
      <c r="W15" s="31"/>
      <c r="X15" s="31"/>
      <c r="Y15" s="31"/>
      <c r="Z15" s="31"/>
      <c r="AA15" s="32">
        <f t="shared" si="1"/>
        <v>0</v>
      </c>
      <c r="AB15" s="29">
        <v>8.5</v>
      </c>
      <c r="AC15" s="29">
        <v>0</v>
      </c>
      <c r="AD15" s="33"/>
      <c r="AE15" s="33"/>
      <c r="AF15" s="33">
        <v>44</v>
      </c>
      <c r="AG15" s="33">
        <v>14</v>
      </c>
      <c r="AH15" s="58"/>
      <c r="AI15" s="58">
        <f>(AF15+AG15)/0.7</f>
        <v>82.85714285714286</v>
      </c>
      <c r="AJ15" s="58">
        <v>9</v>
      </c>
      <c r="AK15" s="40"/>
      <c r="AL15" s="40"/>
      <c r="AN15" s="35"/>
    </row>
    <row r="16" spans="1:40" ht="12.95" customHeight="1" hidden="1" thickBot="1">
      <c r="A16" s="6">
        <v>27</v>
      </c>
      <c r="B16" s="31" t="s">
        <v>78</v>
      </c>
      <c r="C16" s="7" t="s">
        <v>79</v>
      </c>
      <c r="D16" s="7" t="s">
        <v>80</v>
      </c>
      <c r="E16" s="31"/>
      <c r="F16" s="31"/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f t="shared" si="0"/>
        <v>11</v>
      </c>
      <c r="T16" s="31"/>
      <c r="U16" s="31"/>
      <c r="V16" s="53"/>
      <c r="W16" s="31"/>
      <c r="X16" s="31"/>
      <c r="Y16" s="31"/>
      <c r="Z16" s="31"/>
      <c r="AA16" s="32">
        <f t="shared" si="1"/>
        <v>0</v>
      </c>
      <c r="AB16" s="29">
        <v>5.5</v>
      </c>
      <c r="AC16" s="29">
        <v>0</v>
      </c>
      <c r="AD16" s="33"/>
      <c r="AE16" s="33"/>
      <c r="AF16" s="33">
        <v>37</v>
      </c>
      <c r="AG16" s="33">
        <v>17</v>
      </c>
      <c r="AH16" s="58"/>
      <c r="AI16" s="58">
        <f>(AF16+AG16)/0.7</f>
        <v>77.14285714285715</v>
      </c>
      <c r="AJ16" s="58">
        <v>8</v>
      </c>
      <c r="AK16" s="40"/>
      <c r="AL16" s="40"/>
      <c r="AN16" s="35"/>
    </row>
    <row r="17" spans="1:40" ht="12.95" customHeight="1" hidden="1" thickBot="1">
      <c r="A17" s="2">
        <v>5</v>
      </c>
      <c r="B17" s="29" t="s">
        <v>31</v>
      </c>
      <c r="C17" s="9" t="s">
        <v>32</v>
      </c>
      <c r="D17" s="9" t="s">
        <v>33</v>
      </c>
      <c r="E17" s="30"/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/>
      <c r="Q17" s="30">
        <v>1</v>
      </c>
      <c r="R17" s="30">
        <v>1</v>
      </c>
      <c r="S17" s="30">
        <f t="shared" si="0"/>
        <v>10</v>
      </c>
      <c r="T17" s="31"/>
      <c r="U17" s="31"/>
      <c r="V17" s="53"/>
      <c r="W17" s="31"/>
      <c r="X17" s="31"/>
      <c r="Y17" s="31"/>
      <c r="Z17" s="31"/>
      <c r="AA17" s="32">
        <f t="shared" si="1"/>
        <v>0</v>
      </c>
      <c r="AB17" s="29">
        <v>8.5</v>
      </c>
      <c r="AC17" s="29">
        <v>0</v>
      </c>
      <c r="AD17" s="33"/>
      <c r="AE17" s="33"/>
      <c r="AF17" s="33">
        <v>44</v>
      </c>
      <c r="AG17" s="33">
        <v>14</v>
      </c>
      <c r="AH17" s="58"/>
      <c r="AI17" s="58">
        <f>(AF17+AG17)/0.7</f>
        <v>82.85714285714286</v>
      </c>
      <c r="AJ17" s="58">
        <v>9</v>
      </c>
      <c r="AK17" s="40"/>
      <c r="AL17" s="40"/>
      <c r="AN17" s="35"/>
    </row>
    <row r="18" spans="1:40" ht="12.95" customHeight="1" hidden="1" thickBot="1">
      <c r="A18" s="9">
        <v>39</v>
      </c>
      <c r="B18" s="29" t="s">
        <v>104</v>
      </c>
      <c r="C18" s="9" t="s">
        <v>32</v>
      </c>
      <c r="D18" s="9" t="s">
        <v>105</v>
      </c>
      <c r="E18" s="31"/>
      <c r="F18" s="31"/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/>
      <c r="N18" s="31"/>
      <c r="O18" s="31">
        <v>1</v>
      </c>
      <c r="P18" s="31">
        <v>1</v>
      </c>
      <c r="Q18" s="31">
        <v>1</v>
      </c>
      <c r="R18" s="31">
        <v>1</v>
      </c>
      <c r="S18" s="31">
        <f t="shared" si="0"/>
        <v>10</v>
      </c>
      <c r="T18" s="31"/>
      <c r="U18" s="31"/>
      <c r="V18" s="53">
        <v>1</v>
      </c>
      <c r="W18" s="31"/>
      <c r="X18" s="31"/>
      <c r="Y18" s="31"/>
      <c r="Z18" s="31"/>
      <c r="AA18" s="32">
        <v>3</v>
      </c>
      <c r="AB18" s="31">
        <v>13</v>
      </c>
      <c r="AC18" s="31">
        <v>3.5</v>
      </c>
      <c r="AD18" s="58">
        <v>11.5</v>
      </c>
      <c r="AE18" s="58">
        <v>5</v>
      </c>
      <c r="AF18" s="59"/>
      <c r="AG18" s="59"/>
      <c r="AH18" s="59">
        <v>91</v>
      </c>
      <c r="AI18" s="59"/>
      <c r="AJ18" s="59">
        <v>10</v>
      </c>
      <c r="AK18" s="41"/>
      <c r="AL18" s="47"/>
      <c r="AN18" s="35"/>
    </row>
    <row r="19" spans="1:40" ht="12.95" customHeight="1" hidden="1" thickBot="1">
      <c r="A19" s="2">
        <v>17</v>
      </c>
      <c r="B19" s="29" t="s">
        <v>56</v>
      </c>
      <c r="C19" s="9" t="s">
        <v>57</v>
      </c>
      <c r="D19" s="9" t="s">
        <v>9</v>
      </c>
      <c r="E19" s="30"/>
      <c r="F19" s="30"/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f t="shared" si="0"/>
        <v>11</v>
      </c>
      <c r="T19" s="31"/>
      <c r="U19" s="31"/>
      <c r="V19" s="53"/>
      <c r="W19" s="31"/>
      <c r="X19" s="31"/>
      <c r="Y19" s="31"/>
      <c r="Z19" s="31"/>
      <c r="AA19" s="32">
        <f t="shared" si="1"/>
        <v>0</v>
      </c>
      <c r="AB19" s="29">
        <v>7.5</v>
      </c>
      <c r="AC19" s="29">
        <v>4</v>
      </c>
      <c r="AD19" s="33"/>
      <c r="AE19" s="33"/>
      <c r="AF19" s="33">
        <v>45</v>
      </c>
      <c r="AG19" s="33">
        <v>19</v>
      </c>
      <c r="AH19" s="58"/>
      <c r="AI19" s="58">
        <f>(AF19+AG19)/0.7</f>
        <v>91.42857142857143</v>
      </c>
      <c r="AJ19" s="58">
        <v>10</v>
      </c>
      <c r="AK19" s="40"/>
      <c r="AL19" s="40"/>
      <c r="AN19" s="35"/>
    </row>
    <row r="20" spans="1:40" s="4" customFormat="1" ht="12.95" customHeight="1" hidden="1" thickBot="1">
      <c r="A20" s="9">
        <v>7</v>
      </c>
      <c r="B20" s="29" t="s">
        <v>37</v>
      </c>
      <c r="C20" s="9" t="s">
        <v>2</v>
      </c>
      <c r="D20" s="9" t="s">
        <v>38</v>
      </c>
      <c r="E20" s="30"/>
      <c r="F20" s="30"/>
      <c r="G20" s="30">
        <v>1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30"/>
      <c r="Q20" s="30">
        <v>1</v>
      </c>
      <c r="R20" s="30"/>
      <c r="S20" s="30">
        <f t="shared" si="0"/>
        <v>4</v>
      </c>
      <c r="T20" s="31">
        <v>1</v>
      </c>
      <c r="U20" s="31"/>
      <c r="V20" s="53"/>
      <c r="W20" s="31"/>
      <c r="X20" s="31"/>
      <c r="Y20" s="31"/>
      <c r="Z20" s="31"/>
      <c r="AA20" s="32">
        <f t="shared" si="1"/>
        <v>1</v>
      </c>
      <c r="AB20" s="29"/>
      <c r="AC20" s="29"/>
      <c r="AD20" s="33"/>
      <c r="AE20" s="33"/>
      <c r="AF20" s="33"/>
      <c r="AG20" s="33"/>
      <c r="AH20" s="58"/>
      <c r="AI20" s="58"/>
      <c r="AJ20" s="58"/>
      <c r="AK20" s="40"/>
      <c r="AL20" s="47"/>
      <c r="AM20" s="36"/>
      <c r="AN20" s="36"/>
    </row>
    <row r="21" spans="1:40" ht="12.95" customHeight="1" hidden="1" thickBot="1">
      <c r="A21" s="2">
        <v>13</v>
      </c>
      <c r="B21" s="29" t="s">
        <v>47</v>
      </c>
      <c r="C21" s="9" t="s">
        <v>2</v>
      </c>
      <c r="D21" s="9" t="s">
        <v>8</v>
      </c>
      <c r="E21" s="30"/>
      <c r="F21" s="30"/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>
        <v>1</v>
      </c>
      <c r="R21" s="30"/>
      <c r="S21" s="30">
        <f t="shared" si="0"/>
        <v>7</v>
      </c>
      <c r="T21" s="31">
        <v>1</v>
      </c>
      <c r="U21" s="31">
        <v>1</v>
      </c>
      <c r="V21" s="53">
        <v>1</v>
      </c>
      <c r="W21" s="31"/>
      <c r="X21" s="31"/>
      <c r="Y21" s="31"/>
      <c r="Z21" s="31"/>
      <c r="AA21" s="32">
        <v>5</v>
      </c>
      <c r="AB21" s="29">
        <v>10.5</v>
      </c>
      <c r="AC21" s="29">
        <v>3</v>
      </c>
      <c r="AD21" s="33">
        <v>9</v>
      </c>
      <c r="AE21" s="33">
        <v>3</v>
      </c>
      <c r="AF21" s="33"/>
      <c r="AG21" s="33"/>
      <c r="AH21" s="58">
        <v>73</v>
      </c>
      <c r="AI21" s="58"/>
      <c r="AJ21" s="58">
        <v>8</v>
      </c>
      <c r="AK21" s="40"/>
      <c r="AL21" s="40"/>
      <c r="AN21" s="35"/>
    </row>
    <row r="22" spans="1:40" ht="12.95" customHeight="1" hidden="1" thickBot="1">
      <c r="A22" s="9">
        <v>10</v>
      </c>
      <c r="B22" s="29" t="s">
        <v>43</v>
      </c>
      <c r="C22" s="29" t="s">
        <v>44</v>
      </c>
      <c r="D22" s="29" t="s">
        <v>7</v>
      </c>
      <c r="E22" s="30"/>
      <c r="F22" s="30"/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>
        <f t="shared" si="0"/>
        <v>6</v>
      </c>
      <c r="T22" s="31"/>
      <c r="U22" s="31"/>
      <c r="V22" s="53"/>
      <c r="W22" s="31"/>
      <c r="X22" s="31"/>
      <c r="Y22" s="31"/>
      <c r="Z22" s="31"/>
      <c r="AA22" s="32">
        <f t="shared" si="1"/>
        <v>0</v>
      </c>
      <c r="AB22" s="29"/>
      <c r="AC22" s="29"/>
      <c r="AD22" s="33"/>
      <c r="AE22" s="33"/>
      <c r="AF22" s="33">
        <v>38</v>
      </c>
      <c r="AG22" s="33">
        <v>14</v>
      </c>
      <c r="AH22" s="58"/>
      <c r="AI22" s="58">
        <f>(AF22+AG22)/0.7</f>
        <v>74.28571428571429</v>
      </c>
      <c r="AJ22" s="58">
        <v>8</v>
      </c>
      <c r="AK22" s="40"/>
      <c r="AL22" s="40"/>
      <c r="AN22" s="35"/>
    </row>
    <row r="23" spans="1:40" ht="12.95" customHeight="1" hidden="1" thickBot="1">
      <c r="A23" s="2">
        <v>18</v>
      </c>
      <c r="B23" s="29" t="s">
        <v>58</v>
      </c>
      <c r="C23" s="29" t="s">
        <v>59</v>
      </c>
      <c r="D23" s="29" t="s">
        <v>28</v>
      </c>
      <c r="E23" s="30"/>
      <c r="F23" s="30"/>
      <c r="G23" s="30">
        <v>1</v>
      </c>
      <c r="H23" s="30">
        <v>1</v>
      </c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>
        <f t="shared" si="0"/>
        <v>3</v>
      </c>
      <c r="T23" s="31"/>
      <c r="U23" s="31"/>
      <c r="V23" s="53"/>
      <c r="W23" s="31"/>
      <c r="X23" s="31"/>
      <c r="Y23" s="31"/>
      <c r="Z23" s="31"/>
      <c r="AA23" s="32">
        <f t="shared" si="1"/>
        <v>0</v>
      </c>
      <c r="AB23" s="29"/>
      <c r="AC23" s="29"/>
      <c r="AD23" s="33"/>
      <c r="AE23" s="33"/>
      <c r="AF23" s="33"/>
      <c r="AG23" s="33"/>
      <c r="AH23" s="58"/>
      <c r="AI23" s="58"/>
      <c r="AJ23" s="58"/>
      <c r="AK23" s="40"/>
      <c r="AL23" s="40"/>
      <c r="AN23" s="35"/>
    </row>
    <row r="24" spans="1:40" s="4" customFormat="1" ht="12.95" customHeight="1" thickBot="1">
      <c r="A24" s="2">
        <v>23</v>
      </c>
      <c r="B24" s="29" t="s">
        <v>71</v>
      </c>
      <c r="C24" s="29" t="s">
        <v>59</v>
      </c>
      <c r="D24" s="29" t="s">
        <v>72</v>
      </c>
      <c r="E24" s="30"/>
      <c r="F24" s="30"/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>
        <v>1</v>
      </c>
      <c r="Q24" s="30">
        <v>1</v>
      </c>
      <c r="R24" s="30"/>
      <c r="S24" s="30">
        <f t="shared" si="0"/>
        <v>8</v>
      </c>
      <c r="T24" s="31"/>
      <c r="U24" s="31"/>
      <c r="V24" s="53"/>
      <c r="W24" s="31"/>
      <c r="X24" s="31"/>
      <c r="Y24" s="31"/>
      <c r="Z24" s="31"/>
      <c r="AA24" s="32">
        <f t="shared" si="1"/>
        <v>0</v>
      </c>
      <c r="AB24" s="29">
        <v>9</v>
      </c>
      <c r="AC24" s="29">
        <v>0</v>
      </c>
      <c r="AD24" s="33"/>
      <c r="AE24" s="33"/>
      <c r="AF24" s="33">
        <v>41</v>
      </c>
      <c r="AG24" s="33">
        <v>12</v>
      </c>
      <c r="AH24" s="58"/>
      <c r="AI24" s="58">
        <f>(AF24+AG24)/0.7</f>
        <v>75.71428571428572</v>
      </c>
      <c r="AJ24" s="60">
        <v>8</v>
      </c>
      <c r="AK24" s="40"/>
      <c r="AL24" s="40"/>
      <c r="AM24" s="36"/>
      <c r="AN24" s="36"/>
    </row>
    <row r="25" spans="1:40" ht="12.95" customHeight="1" thickBot="1">
      <c r="A25" s="9">
        <v>34</v>
      </c>
      <c r="B25" s="29" t="s">
        <v>92</v>
      </c>
      <c r="C25" s="29" t="s">
        <v>59</v>
      </c>
      <c r="D25" s="29" t="s">
        <v>93</v>
      </c>
      <c r="E25" s="30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/>
      <c r="N25" s="31"/>
      <c r="O25" s="31"/>
      <c r="P25" s="31">
        <v>1</v>
      </c>
      <c r="Q25" s="31">
        <v>1</v>
      </c>
      <c r="R25" s="31">
        <v>1</v>
      </c>
      <c r="S25" s="31">
        <f t="shared" si="0"/>
        <v>9</v>
      </c>
      <c r="T25" s="31"/>
      <c r="U25" s="31"/>
      <c r="V25" s="53"/>
      <c r="W25" s="31"/>
      <c r="X25" s="31"/>
      <c r="Y25" s="31"/>
      <c r="Z25" s="31"/>
      <c r="AA25" s="32">
        <f t="shared" si="1"/>
        <v>0</v>
      </c>
      <c r="AB25" s="31"/>
      <c r="AC25" s="31"/>
      <c r="AD25" s="58"/>
      <c r="AE25" s="58"/>
      <c r="AF25" s="58">
        <v>38</v>
      </c>
      <c r="AG25" s="58">
        <v>10</v>
      </c>
      <c r="AH25" s="58"/>
      <c r="AI25" s="58"/>
      <c r="AJ25" s="60">
        <v>5</v>
      </c>
      <c r="AK25" s="40"/>
      <c r="AL25" s="47"/>
      <c r="AN25" s="35"/>
    </row>
    <row r="26" spans="1:40" ht="12.95" customHeight="1" thickBot="1">
      <c r="A26" s="2">
        <v>4</v>
      </c>
      <c r="B26" s="29" t="s">
        <v>29</v>
      </c>
      <c r="C26" s="29" t="s">
        <v>0</v>
      </c>
      <c r="D26" s="29" t="s">
        <v>30</v>
      </c>
      <c r="E26" s="30"/>
      <c r="F26" s="30"/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/>
      <c r="O26" s="30">
        <v>1</v>
      </c>
      <c r="P26" s="30">
        <v>1</v>
      </c>
      <c r="Q26" s="30">
        <v>1</v>
      </c>
      <c r="R26" s="30">
        <v>1</v>
      </c>
      <c r="S26" s="30">
        <f t="shared" si="0"/>
        <v>9</v>
      </c>
      <c r="T26" s="31"/>
      <c r="U26" s="31"/>
      <c r="V26" s="53"/>
      <c r="W26" s="31"/>
      <c r="X26" s="31"/>
      <c r="Y26" s="31"/>
      <c r="Z26" s="31"/>
      <c r="AA26" s="32">
        <f t="shared" si="1"/>
        <v>0</v>
      </c>
      <c r="AB26" s="29">
        <v>5.5</v>
      </c>
      <c r="AC26" s="29">
        <v>0</v>
      </c>
      <c r="AD26" s="33"/>
      <c r="AE26" s="33"/>
      <c r="AF26" s="33">
        <v>38</v>
      </c>
      <c r="AG26" s="33">
        <v>12</v>
      </c>
      <c r="AH26" s="58"/>
      <c r="AI26" s="58">
        <f>(AF26+AG26)/0.7</f>
        <v>71.42857142857143</v>
      </c>
      <c r="AJ26" s="60">
        <v>8</v>
      </c>
      <c r="AK26" s="40"/>
      <c r="AL26" s="40"/>
      <c r="AN26" s="35"/>
    </row>
    <row r="27" spans="1:40" ht="12.95" customHeight="1" thickBot="1">
      <c r="A27" s="2">
        <v>8</v>
      </c>
      <c r="B27" s="29" t="s">
        <v>39</v>
      </c>
      <c r="C27" s="29" t="s">
        <v>0</v>
      </c>
      <c r="D27" s="29" t="s">
        <v>14</v>
      </c>
      <c r="E27" s="30"/>
      <c r="F27" s="30"/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/>
      <c r="N27" s="30"/>
      <c r="O27" s="30">
        <v>1</v>
      </c>
      <c r="P27" s="30">
        <v>1</v>
      </c>
      <c r="Q27" s="30">
        <v>1</v>
      </c>
      <c r="R27" s="30"/>
      <c r="S27" s="30">
        <f t="shared" si="0"/>
        <v>8</v>
      </c>
      <c r="T27" s="31"/>
      <c r="U27" s="31"/>
      <c r="V27" s="53"/>
      <c r="W27" s="31"/>
      <c r="X27" s="31"/>
      <c r="Y27" s="31"/>
      <c r="Z27" s="31"/>
      <c r="AA27" s="39">
        <f t="shared" si="1"/>
        <v>0</v>
      </c>
      <c r="AB27" s="9">
        <v>4.5</v>
      </c>
      <c r="AC27" s="9">
        <v>0</v>
      </c>
      <c r="AD27" s="46"/>
      <c r="AE27" s="46"/>
      <c r="AF27" s="46">
        <v>41</v>
      </c>
      <c r="AG27" s="46">
        <v>12</v>
      </c>
      <c r="AH27" s="40"/>
      <c r="AI27" s="40">
        <f>(AF27+AG27)/0.7</f>
        <v>75.71428571428572</v>
      </c>
      <c r="AJ27" s="60">
        <v>8</v>
      </c>
      <c r="AK27" s="40"/>
      <c r="AL27" s="40"/>
      <c r="AN27" s="35"/>
    </row>
    <row r="28" spans="1:40" s="4" customFormat="1" ht="12.95" customHeight="1" hidden="1" thickBot="1">
      <c r="A28" s="9">
        <v>28</v>
      </c>
      <c r="B28" s="29" t="s">
        <v>81</v>
      </c>
      <c r="C28" s="29" t="s">
        <v>0</v>
      </c>
      <c r="D28" s="29" t="s">
        <v>82</v>
      </c>
      <c r="E28" s="30"/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>
        <v>1</v>
      </c>
      <c r="P28" s="30"/>
      <c r="Q28" s="30"/>
      <c r="R28" s="30">
        <v>1</v>
      </c>
      <c r="S28" s="30">
        <f t="shared" si="0"/>
        <v>8</v>
      </c>
      <c r="T28" s="31"/>
      <c r="U28" s="31"/>
      <c r="V28" s="53"/>
      <c r="W28" s="31"/>
      <c r="X28" s="31"/>
      <c r="Y28" s="31"/>
      <c r="Z28" s="31"/>
      <c r="AA28" s="39">
        <f t="shared" si="1"/>
        <v>0</v>
      </c>
      <c r="AB28" s="9">
        <v>8.5</v>
      </c>
      <c r="AC28" s="9">
        <v>2.5</v>
      </c>
      <c r="AD28" s="46"/>
      <c r="AE28" s="46"/>
      <c r="AF28" s="46">
        <v>44</v>
      </c>
      <c r="AG28" s="46">
        <v>13</v>
      </c>
      <c r="AH28" s="40"/>
      <c r="AI28" s="40">
        <f>(AF28+AG28)/0.7</f>
        <v>81.42857142857143</v>
      </c>
      <c r="AJ28" s="58">
        <v>9</v>
      </c>
      <c r="AK28" s="40"/>
      <c r="AL28" s="40"/>
      <c r="AM28" s="36"/>
      <c r="AN28" s="36"/>
    </row>
    <row r="29" spans="1:40" ht="12.95" customHeight="1" hidden="1" thickBot="1">
      <c r="A29" s="2">
        <v>32</v>
      </c>
      <c r="B29" s="29" t="s">
        <v>88</v>
      </c>
      <c r="C29" s="29" t="s">
        <v>0</v>
      </c>
      <c r="D29" s="29" t="s">
        <v>89</v>
      </c>
      <c r="E29" s="30"/>
      <c r="F29" s="31"/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1"/>
      <c r="O29" s="31">
        <v>1</v>
      </c>
      <c r="P29" s="31"/>
      <c r="Q29" s="31">
        <v>1</v>
      </c>
      <c r="R29" s="31"/>
      <c r="S29" s="31">
        <f t="shared" si="0"/>
        <v>8</v>
      </c>
      <c r="T29" s="31"/>
      <c r="U29" s="31"/>
      <c r="V29" s="53"/>
      <c r="W29" s="31"/>
      <c r="X29" s="31"/>
      <c r="Y29" s="31"/>
      <c r="Z29" s="31"/>
      <c r="AA29" s="39">
        <f t="shared" si="1"/>
        <v>0</v>
      </c>
      <c r="AB29" s="9">
        <v>8.5</v>
      </c>
      <c r="AC29" s="9">
        <v>2.5</v>
      </c>
      <c r="AD29" s="46"/>
      <c r="AE29" s="46"/>
      <c r="AF29" s="46">
        <v>34</v>
      </c>
      <c r="AG29" s="46">
        <v>12</v>
      </c>
      <c r="AH29" s="40"/>
      <c r="AI29" s="40">
        <f>(AF29+AG29)/0.7</f>
        <v>65.71428571428572</v>
      </c>
      <c r="AJ29" s="58">
        <v>7</v>
      </c>
      <c r="AK29" s="40"/>
      <c r="AL29" s="40"/>
      <c r="AN29" s="35"/>
    </row>
    <row r="30" spans="1:40" ht="12.95" customHeight="1" hidden="1" thickBot="1">
      <c r="A30" s="2">
        <v>37</v>
      </c>
      <c r="B30" s="29" t="s">
        <v>99</v>
      </c>
      <c r="C30" s="29" t="s">
        <v>5</v>
      </c>
      <c r="D30" s="29" t="s">
        <v>100</v>
      </c>
      <c r="E30" s="30"/>
      <c r="F30" s="31"/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f t="shared" si="0"/>
        <v>11</v>
      </c>
      <c r="T30" s="31"/>
      <c r="U30" s="31"/>
      <c r="V30" s="53"/>
      <c r="W30" s="31"/>
      <c r="X30" s="31"/>
      <c r="Y30" s="31"/>
      <c r="Z30" s="31"/>
      <c r="AA30" s="39">
        <f t="shared" si="1"/>
        <v>0</v>
      </c>
      <c r="AB30" s="7">
        <v>7</v>
      </c>
      <c r="AC30" s="7">
        <v>3</v>
      </c>
      <c r="AD30" s="40"/>
      <c r="AE30" s="40"/>
      <c r="AF30" s="41">
        <v>28</v>
      </c>
      <c r="AG30" s="41">
        <v>0</v>
      </c>
      <c r="AH30" s="41"/>
      <c r="AI30" s="41"/>
      <c r="AJ30" s="59">
        <v>5</v>
      </c>
      <c r="AK30" s="41"/>
      <c r="AL30" s="40"/>
      <c r="AN30" s="35"/>
    </row>
    <row r="31" spans="1:40" s="4" customFormat="1" ht="12.95" customHeight="1" hidden="1" thickBot="1">
      <c r="A31" s="7">
        <v>40</v>
      </c>
      <c r="B31" s="31" t="s">
        <v>106</v>
      </c>
      <c r="C31" s="31" t="s">
        <v>10</v>
      </c>
      <c r="D31" s="31" t="s">
        <v>107</v>
      </c>
      <c r="E31" s="31"/>
      <c r="F31" s="31"/>
      <c r="G31" s="31"/>
      <c r="H31" s="31"/>
      <c r="I31" s="31">
        <v>1</v>
      </c>
      <c r="J31" s="31"/>
      <c r="K31" s="31">
        <v>1</v>
      </c>
      <c r="L31" s="31">
        <v>1</v>
      </c>
      <c r="M31" s="31"/>
      <c r="N31" s="31"/>
      <c r="O31" s="31">
        <v>1</v>
      </c>
      <c r="P31" s="31">
        <v>1</v>
      </c>
      <c r="Q31" s="31">
        <v>1</v>
      </c>
      <c r="R31" s="31"/>
      <c r="S31" s="31">
        <f t="shared" si="0"/>
        <v>6</v>
      </c>
      <c r="T31" s="31"/>
      <c r="U31" s="31"/>
      <c r="V31" s="53"/>
      <c r="W31" s="31"/>
      <c r="X31" s="31"/>
      <c r="Y31" s="31"/>
      <c r="Z31" s="31"/>
      <c r="AA31" s="39">
        <f t="shared" si="1"/>
        <v>0</v>
      </c>
      <c r="AB31" s="7"/>
      <c r="AC31" s="7"/>
      <c r="AD31" s="40"/>
      <c r="AE31" s="40"/>
      <c r="AF31" s="41">
        <v>40</v>
      </c>
      <c r="AG31" s="41">
        <v>6</v>
      </c>
      <c r="AH31" s="41"/>
      <c r="AI31" s="41"/>
      <c r="AJ31" s="59">
        <v>5</v>
      </c>
      <c r="AK31" s="41"/>
      <c r="AL31" s="47"/>
      <c r="AM31" s="36"/>
      <c r="AN31" s="36"/>
    </row>
    <row r="32" spans="1:40" ht="12.95" customHeight="1" hidden="1" thickBot="1">
      <c r="A32" s="2">
        <v>2</v>
      </c>
      <c r="B32" s="29" t="s">
        <v>24</v>
      </c>
      <c r="C32" s="29" t="s">
        <v>25</v>
      </c>
      <c r="D32" s="29" t="s">
        <v>26</v>
      </c>
      <c r="E32" s="30"/>
      <c r="F32" s="30"/>
      <c r="G32" s="30"/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>
        <f t="shared" si="0"/>
        <v>5</v>
      </c>
      <c r="T32" s="31"/>
      <c r="U32" s="31"/>
      <c r="V32" s="53"/>
      <c r="W32" s="31"/>
      <c r="X32" s="31"/>
      <c r="Y32" s="31"/>
      <c r="Z32" s="31"/>
      <c r="AA32" s="39">
        <f t="shared" si="1"/>
        <v>0</v>
      </c>
      <c r="AB32" s="9"/>
      <c r="AC32" s="9"/>
      <c r="AD32" s="46"/>
      <c r="AE32" s="46"/>
      <c r="AF32" s="46"/>
      <c r="AG32" s="46"/>
      <c r="AH32" s="40"/>
      <c r="AI32" s="40"/>
      <c r="AJ32" s="58"/>
      <c r="AK32" s="40"/>
      <c r="AL32" s="40"/>
      <c r="AN32" s="35"/>
    </row>
    <row r="33" spans="1:40" s="4" customFormat="1" ht="12.95" customHeight="1" hidden="1" thickBot="1">
      <c r="A33" s="9">
        <v>9</v>
      </c>
      <c r="B33" s="29" t="s">
        <v>40</v>
      </c>
      <c r="C33" s="29" t="s">
        <v>41</v>
      </c>
      <c r="D33" s="29" t="s">
        <v>42</v>
      </c>
      <c r="E33" s="30"/>
      <c r="F33" s="30"/>
      <c r="G33" s="30">
        <v>1</v>
      </c>
      <c r="H33" s="30">
        <v>1</v>
      </c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/>
      <c r="R33" s="30">
        <v>1</v>
      </c>
      <c r="S33" s="30">
        <f t="shared" si="0"/>
        <v>7</v>
      </c>
      <c r="T33" s="31">
        <v>1</v>
      </c>
      <c r="U33" s="31"/>
      <c r="V33" s="53"/>
      <c r="W33" s="31"/>
      <c r="X33" s="31"/>
      <c r="Y33" s="31"/>
      <c r="Z33" s="31"/>
      <c r="AA33" s="39">
        <f t="shared" si="1"/>
        <v>1</v>
      </c>
      <c r="AB33" s="9">
        <v>9</v>
      </c>
      <c r="AC33" s="9">
        <v>0</v>
      </c>
      <c r="AD33" s="46"/>
      <c r="AE33" s="46"/>
      <c r="AF33" s="46"/>
      <c r="AG33" s="46"/>
      <c r="AH33" s="40"/>
      <c r="AI33" s="40"/>
      <c r="AJ33" s="58"/>
      <c r="AK33" s="40"/>
      <c r="AL33" s="47"/>
      <c r="AM33" s="36"/>
      <c r="AN33" s="36"/>
    </row>
    <row r="34" spans="1:40" s="4" customFormat="1" ht="14.25" customHeight="1" hidden="1" thickBot="1">
      <c r="A34" s="9">
        <v>35</v>
      </c>
      <c r="B34" s="29" t="s">
        <v>108</v>
      </c>
      <c r="C34" s="29" t="s">
        <v>94</v>
      </c>
      <c r="D34" s="29" t="s">
        <v>95</v>
      </c>
      <c r="E34" s="30"/>
      <c r="F34" s="31"/>
      <c r="G34" s="31">
        <v>1</v>
      </c>
      <c r="H34" s="31"/>
      <c r="I34" s="31">
        <v>1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/>
      <c r="Q34" s="31"/>
      <c r="R34" s="31">
        <v>1</v>
      </c>
      <c r="S34" s="31">
        <f t="shared" si="0"/>
        <v>7</v>
      </c>
      <c r="T34" s="31"/>
      <c r="U34" s="31"/>
      <c r="V34" s="53">
        <v>1</v>
      </c>
      <c r="W34" s="31"/>
      <c r="X34" s="31"/>
      <c r="Y34" s="31"/>
      <c r="Z34" s="31"/>
      <c r="AA34" s="39">
        <f t="shared" si="1"/>
        <v>1</v>
      </c>
      <c r="AB34" s="7">
        <v>10</v>
      </c>
      <c r="AC34" s="7">
        <v>0</v>
      </c>
      <c r="AD34" s="40"/>
      <c r="AE34" s="40"/>
      <c r="AF34" s="41">
        <v>38</v>
      </c>
      <c r="AG34" s="41">
        <v>17</v>
      </c>
      <c r="AH34" s="41"/>
      <c r="AI34" s="41">
        <f>(AF34+AG34)/0.7</f>
        <v>78.57142857142857</v>
      </c>
      <c r="AJ34" s="59">
        <v>8</v>
      </c>
      <c r="AK34" s="41"/>
      <c r="AL34" s="40"/>
      <c r="AM34" s="36"/>
      <c r="AN34" s="36"/>
    </row>
    <row r="35" spans="1:40" s="4" customFormat="1" ht="16.5" hidden="1" thickBot="1">
      <c r="A35" s="2">
        <v>25</v>
      </c>
      <c r="B35" s="29" t="s">
        <v>73</v>
      </c>
      <c r="C35" s="29" t="s">
        <v>74</v>
      </c>
      <c r="D35" s="29" t="s">
        <v>75</v>
      </c>
      <c r="E35" s="30"/>
      <c r="F35" s="31"/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/>
      <c r="N35" s="31"/>
      <c r="O35" s="31">
        <v>1</v>
      </c>
      <c r="P35" s="31">
        <v>1</v>
      </c>
      <c r="Q35" s="31">
        <v>1</v>
      </c>
      <c r="R35" s="31"/>
      <c r="S35" s="31">
        <f t="shared" si="0"/>
        <v>9</v>
      </c>
      <c r="T35" s="31"/>
      <c r="U35" s="31"/>
      <c r="V35" s="53"/>
      <c r="W35" s="31"/>
      <c r="X35" s="31"/>
      <c r="Y35" s="31"/>
      <c r="Z35" s="31"/>
      <c r="AA35" s="39">
        <f t="shared" si="1"/>
        <v>0</v>
      </c>
      <c r="AB35" s="9"/>
      <c r="AC35" s="9"/>
      <c r="AD35" s="46"/>
      <c r="AE35" s="46"/>
      <c r="AF35" s="46"/>
      <c r="AG35" s="46"/>
      <c r="AH35" s="40"/>
      <c r="AI35" s="40"/>
      <c r="AJ35" s="58"/>
      <c r="AK35" s="40"/>
      <c r="AL35" s="40"/>
      <c r="AM35" s="36"/>
      <c r="AN35" s="36"/>
    </row>
    <row r="36" spans="1:40" ht="16.5" hidden="1" thickBot="1">
      <c r="A36" s="9">
        <v>21</v>
      </c>
      <c r="B36" s="29" t="s">
        <v>65</v>
      </c>
      <c r="C36" s="29" t="s">
        <v>66</v>
      </c>
      <c r="D36" s="29" t="s">
        <v>67</v>
      </c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>
        <v>1</v>
      </c>
      <c r="P36" s="30"/>
      <c r="Q36" s="30">
        <v>1</v>
      </c>
      <c r="R36" s="30">
        <v>1</v>
      </c>
      <c r="S36" s="30">
        <f t="shared" si="0"/>
        <v>9</v>
      </c>
      <c r="T36" s="31"/>
      <c r="U36" s="31"/>
      <c r="V36" s="53"/>
      <c r="W36" s="31"/>
      <c r="X36" s="31"/>
      <c r="Y36" s="31"/>
      <c r="Z36" s="31"/>
      <c r="AA36" s="39">
        <f t="shared" si="1"/>
        <v>0</v>
      </c>
      <c r="AB36" s="9">
        <v>9</v>
      </c>
      <c r="AC36" s="9">
        <v>0</v>
      </c>
      <c r="AD36" s="46"/>
      <c r="AE36" s="46"/>
      <c r="AF36" s="46">
        <v>33</v>
      </c>
      <c r="AG36" s="46">
        <v>0</v>
      </c>
      <c r="AH36" s="40"/>
      <c r="AI36" s="40"/>
      <c r="AJ36" s="58">
        <v>5</v>
      </c>
      <c r="AK36" s="40"/>
      <c r="AL36" s="40"/>
      <c r="AN36" s="35"/>
    </row>
    <row r="37" spans="1:40" ht="16.5" hidden="1" thickBot="1">
      <c r="A37" s="2">
        <v>22</v>
      </c>
      <c r="B37" s="29" t="s">
        <v>68</v>
      </c>
      <c r="C37" s="29" t="s">
        <v>69</v>
      </c>
      <c r="D37" s="29" t="s">
        <v>70</v>
      </c>
      <c r="E37" s="30"/>
      <c r="F37" s="30"/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>
        <v>1</v>
      </c>
      <c r="O37" s="30">
        <v>1</v>
      </c>
      <c r="P37" s="30">
        <v>1</v>
      </c>
      <c r="Q37" s="30"/>
      <c r="R37" s="30"/>
      <c r="S37" s="30">
        <f t="shared" si="0"/>
        <v>9</v>
      </c>
      <c r="T37" s="31"/>
      <c r="U37" s="31"/>
      <c r="V37" s="53"/>
      <c r="W37" s="31"/>
      <c r="X37" s="31"/>
      <c r="Y37" s="31"/>
      <c r="Z37" s="31"/>
      <c r="AA37" s="39">
        <f t="shared" si="1"/>
        <v>0</v>
      </c>
      <c r="AB37" s="9"/>
      <c r="AC37" s="9"/>
      <c r="AD37" s="46"/>
      <c r="AE37" s="46"/>
      <c r="AF37" s="46">
        <v>37</v>
      </c>
      <c r="AG37" s="46">
        <v>0</v>
      </c>
      <c r="AH37" s="40"/>
      <c r="AI37" s="40"/>
      <c r="AJ37" s="58">
        <v>5</v>
      </c>
      <c r="AK37" s="40"/>
      <c r="AL37" s="40"/>
      <c r="AN37" s="35"/>
    </row>
    <row r="38" spans="1:40" ht="16.5" hidden="1" thickBot="1">
      <c r="A38" s="6">
        <v>38</v>
      </c>
      <c r="B38" s="31" t="s">
        <v>101</v>
      </c>
      <c r="C38" s="31" t="s">
        <v>102</v>
      </c>
      <c r="D38" s="31" t="s">
        <v>103</v>
      </c>
      <c r="E38" s="31"/>
      <c r="F38" s="31"/>
      <c r="G38" s="31"/>
      <c r="H38" s="31">
        <v>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f t="shared" si="0"/>
        <v>1</v>
      </c>
      <c r="T38" s="31"/>
      <c r="U38" s="31"/>
      <c r="V38" s="53"/>
      <c r="W38" s="31"/>
      <c r="X38" s="31"/>
      <c r="Y38" s="31"/>
      <c r="Z38" s="31"/>
      <c r="AA38" s="39">
        <f t="shared" si="1"/>
        <v>0</v>
      </c>
      <c r="AB38" s="7">
        <v>8.5</v>
      </c>
      <c r="AC38" s="7">
        <v>0</v>
      </c>
      <c r="AD38" s="40"/>
      <c r="AE38" s="40"/>
      <c r="AF38" s="41"/>
      <c r="AG38" s="41"/>
      <c r="AH38" s="41"/>
      <c r="AI38" s="41"/>
      <c r="AJ38" s="59"/>
      <c r="AK38" s="41"/>
      <c r="AL38" s="40"/>
      <c r="AN38" s="35"/>
    </row>
    <row r="39" spans="1:40" s="4" customFormat="1" ht="16.5" hidden="1" thickBot="1">
      <c r="A39" s="7">
        <v>19</v>
      </c>
      <c r="B39" s="31" t="s">
        <v>60</v>
      </c>
      <c r="C39" s="31" t="s">
        <v>61</v>
      </c>
      <c r="D39" s="31" t="s">
        <v>62</v>
      </c>
      <c r="E39" s="31"/>
      <c r="F39" s="31"/>
      <c r="G39" s="31">
        <v>1</v>
      </c>
      <c r="H39" s="31">
        <v>1</v>
      </c>
      <c r="I39" s="31">
        <v>1</v>
      </c>
      <c r="J39" s="31">
        <v>1</v>
      </c>
      <c r="K39" s="31"/>
      <c r="L39" s="31">
        <v>1</v>
      </c>
      <c r="M39" s="31"/>
      <c r="N39" s="31"/>
      <c r="O39" s="31">
        <v>1</v>
      </c>
      <c r="P39" s="31">
        <v>1</v>
      </c>
      <c r="Q39" s="31">
        <v>1</v>
      </c>
      <c r="R39" s="31"/>
      <c r="S39" s="31">
        <f t="shared" si="0"/>
        <v>8</v>
      </c>
      <c r="T39" s="31"/>
      <c r="U39" s="31"/>
      <c r="V39" s="53"/>
      <c r="W39" s="31"/>
      <c r="X39" s="31"/>
      <c r="Y39" s="31"/>
      <c r="Z39" s="31"/>
      <c r="AA39" s="39">
        <f t="shared" si="1"/>
        <v>0</v>
      </c>
      <c r="AB39" s="9">
        <v>5.5</v>
      </c>
      <c r="AC39" s="9">
        <v>2</v>
      </c>
      <c r="AD39" s="46"/>
      <c r="AE39" s="46"/>
      <c r="AF39" s="46">
        <v>42</v>
      </c>
      <c r="AG39" s="46">
        <v>17</v>
      </c>
      <c r="AH39" s="40"/>
      <c r="AI39" s="40">
        <f aca="true" t="shared" si="2" ref="AI39:AI41">(AF39+AG39)/0.7</f>
        <v>84.28571428571429</v>
      </c>
      <c r="AJ39" s="58">
        <v>9</v>
      </c>
      <c r="AK39" s="40"/>
      <c r="AL39" s="47"/>
      <c r="AM39" s="36"/>
      <c r="AN39" s="36"/>
    </row>
    <row r="40" spans="1:40" s="4" customFormat="1" ht="16.5" hidden="1" thickBot="1">
      <c r="A40" s="2">
        <v>29</v>
      </c>
      <c r="B40" s="29" t="s">
        <v>83</v>
      </c>
      <c r="C40" s="29" t="s">
        <v>84</v>
      </c>
      <c r="D40" s="29" t="s">
        <v>85</v>
      </c>
      <c r="E40" s="30"/>
      <c r="F40" s="31"/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/>
      <c r="M40" s="31"/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f t="shared" si="0"/>
        <v>10</v>
      </c>
      <c r="T40" s="31"/>
      <c r="U40" s="31"/>
      <c r="V40" s="53"/>
      <c r="W40" s="31"/>
      <c r="X40" s="31"/>
      <c r="Y40" s="31"/>
      <c r="Z40" s="31"/>
      <c r="AA40" s="39">
        <f t="shared" si="1"/>
        <v>0</v>
      </c>
      <c r="AB40" s="9"/>
      <c r="AC40" s="9"/>
      <c r="AD40" s="46"/>
      <c r="AE40" s="46"/>
      <c r="AF40" s="46">
        <v>42</v>
      </c>
      <c r="AG40" s="46">
        <v>13</v>
      </c>
      <c r="AH40" s="40"/>
      <c r="AI40" s="40">
        <f t="shared" si="2"/>
        <v>78.57142857142857</v>
      </c>
      <c r="AJ40" s="58">
        <v>8</v>
      </c>
      <c r="AK40" s="40"/>
      <c r="AL40" s="40"/>
      <c r="AM40" s="36"/>
      <c r="AN40" s="36"/>
    </row>
    <row r="41" spans="2:40" ht="12.75" hidden="1">
      <c r="B41" s="10" t="s">
        <v>110</v>
      </c>
      <c r="C41" s="10" t="s">
        <v>52</v>
      </c>
      <c r="D41" s="10" t="s">
        <v>109</v>
      </c>
      <c r="G41" s="37">
        <v>1</v>
      </c>
      <c r="H41" s="37">
        <v>1</v>
      </c>
      <c r="I41" s="10">
        <v>1</v>
      </c>
      <c r="J41" s="37">
        <v>1</v>
      </c>
      <c r="K41" s="10">
        <v>1</v>
      </c>
      <c r="L41" s="10">
        <v>1</v>
      </c>
      <c r="S41" s="37">
        <f t="shared" si="0"/>
        <v>6</v>
      </c>
      <c r="AA41" s="56">
        <f t="shared" si="1"/>
        <v>0</v>
      </c>
      <c r="AB41" s="36"/>
      <c r="AC41" s="36"/>
      <c r="AD41" s="36"/>
      <c r="AE41" s="36"/>
      <c r="AF41" s="36">
        <v>42</v>
      </c>
      <c r="AG41" s="36">
        <v>12</v>
      </c>
      <c r="AH41" s="36"/>
      <c r="AI41" s="36">
        <f t="shared" si="2"/>
        <v>77.14285714285715</v>
      </c>
      <c r="AJ41" s="37">
        <v>8</v>
      </c>
      <c r="AK41" s="36"/>
      <c r="AL41" s="48"/>
      <c r="AN41" s="35"/>
    </row>
    <row r="42" spans="2:39" s="4" customFormat="1" ht="12.75" hidden="1">
      <c r="B42" s="10"/>
      <c r="C42" s="10" t="s">
        <v>115</v>
      </c>
      <c r="D42" s="10" t="s">
        <v>116</v>
      </c>
      <c r="E42" s="37"/>
      <c r="F42" s="37"/>
      <c r="G42" s="37"/>
      <c r="H42" s="37"/>
      <c r="I42" s="10"/>
      <c r="J42" s="37"/>
      <c r="K42" s="10"/>
      <c r="L42" s="10"/>
      <c r="M42" s="37"/>
      <c r="N42" s="37"/>
      <c r="O42" s="10"/>
      <c r="P42" s="37"/>
      <c r="Q42" s="37"/>
      <c r="R42" s="37"/>
      <c r="S42" s="37"/>
      <c r="T42" s="37"/>
      <c r="U42" s="37"/>
      <c r="V42" s="54"/>
      <c r="W42" s="37"/>
      <c r="X42" s="37"/>
      <c r="Y42" s="37"/>
      <c r="Z42" s="37"/>
      <c r="AA42" s="57"/>
      <c r="AB42" s="36"/>
      <c r="AC42" s="36"/>
      <c r="AD42" s="36"/>
      <c r="AE42" s="36"/>
      <c r="AF42" s="36">
        <v>38</v>
      </c>
      <c r="AG42" s="36">
        <v>0</v>
      </c>
      <c r="AH42" s="36"/>
      <c r="AI42" s="36"/>
      <c r="AJ42" s="37">
        <v>5</v>
      </c>
      <c r="AK42" s="49"/>
      <c r="AL42" s="36"/>
      <c r="AM42" s="36"/>
    </row>
    <row r="43" spans="3:36" ht="12.75" hidden="1">
      <c r="C43" s="37" t="s">
        <v>117</v>
      </c>
      <c r="D43" s="37" t="s">
        <v>118</v>
      </c>
      <c r="AA43" s="57"/>
      <c r="AB43" s="36"/>
      <c r="AC43" s="36"/>
      <c r="AD43" s="36"/>
      <c r="AE43" s="36"/>
      <c r="AF43" s="36">
        <v>30</v>
      </c>
      <c r="AG43" s="36">
        <v>18</v>
      </c>
      <c r="AH43" s="36"/>
      <c r="AI43" s="36">
        <f>(AF43+AG43)/0.7</f>
        <v>68.57142857142857</v>
      </c>
      <c r="AJ43" s="37">
        <v>7</v>
      </c>
    </row>
    <row r="44" spans="3:36" ht="12.75" hidden="1">
      <c r="C44" s="37" t="s">
        <v>119</v>
      </c>
      <c r="D44" s="37" t="s">
        <v>120</v>
      </c>
      <c r="AA44" s="57"/>
      <c r="AB44" s="36"/>
      <c r="AC44" s="36"/>
      <c r="AD44" s="36"/>
      <c r="AE44" s="36"/>
      <c r="AF44" s="36">
        <v>34</v>
      </c>
      <c r="AG44" s="36">
        <v>9</v>
      </c>
      <c r="AH44" s="36"/>
      <c r="AI44" s="36"/>
      <c r="AJ44" s="37">
        <v>5</v>
      </c>
    </row>
    <row r="45" spans="3:36" ht="12.75" hidden="1">
      <c r="C45" s="37" t="s">
        <v>121</v>
      </c>
      <c r="D45" s="37" t="s">
        <v>122</v>
      </c>
      <c r="AA45" s="57"/>
      <c r="AB45" s="36"/>
      <c r="AC45" s="36"/>
      <c r="AD45" s="36"/>
      <c r="AE45" s="36"/>
      <c r="AF45" s="36">
        <v>36</v>
      </c>
      <c r="AG45" s="36">
        <v>12</v>
      </c>
      <c r="AH45" s="36"/>
      <c r="AI45" s="36">
        <v>65</v>
      </c>
      <c r="AJ45" s="37">
        <v>7</v>
      </c>
    </row>
    <row r="46" spans="3:36" ht="12.75" hidden="1">
      <c r="C46" s="37" t="s">
        <v>123</v>
      </c>
      <c r="D46" s="37" t="s">
        <v>124</v>
      </c>
      <c r="AA46" s="57"/>
      <c r="AB46" s="36"/>
      <c r="AC46" s="36"/>
      <c r="AD46" s="36"/>
      <c r="AE46" s="36"/>
      <c r="AF46" s="36">
        <v>34</v>
      </c>
      <c r="AG46" s="36">
        <v>4</v>
      </c>
      <c r="AH46" s="36"/>
      <c r="AI46" s="36"/>
      <c r="AJ46" s="37">
        <v>5</v>
      </c>
    </row>
    <row r="47" spans="3:36" ht="12.75" hidden="1">
      <c r="C47" s="37" t="s">
        <v>125</v>
      </c>
      <c r="D47" s="37" t="s">
        <v>126</v>
      </c>
      <c r="AA47" s="57"/>
      <c r="AB47" s="36"/>
      <c r="AC47" s="36"/>
      <c r="AD47" s="36"/>
      <c r="AE47" s="36"/>
      <c r="AF47" s="36"/>
      <c r="AG47" s="36">
        <v>0</v>
      </c>
      <c r="AH47" s="36"/>
      <c r="AI47" s="36"/>
      <c r="AJ47" s="37">
        <v>5</v>
      </c>
    </row>
    <row r="48" spans="27:35" ht="12.75" hidden="1">
      <c r="AA48" s="57"/>
      <c r="AB48" s="36"/>
      <c r="AC48" s="36"/>
      <c r="AD48" s="36"/>
      <c r="AE48" s="36"/>
      <c r="AF48" s="36"/>
      <c r="AG48" s="36"/>
      <c r="AH48" s="36"/>
      <c r="AI48" s="36"/>
    </row>
    <row r="49" ht="12.75" hidden="1"/>
    <row r="50" ht="12.75" hidden="1"/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2022-02-17T12:34:34Z</dcterms:modified>
  <cp:category/>
  <cp:version/>
  <cp:contentType/>
  <cp:contentStatus/>
</cp:coreProperties>
</file>